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R0105 事業年報(10周年の概況)　HP掲載用に調整したﾃﾞｰﾀ版\"/>
    </mc:Choice>
  </mc:AlternateContent>
  <bookViews>
    <workbookView xWindow="0" yWindow="0" windowWidth="19200" windowHeight="11076" tabRatio="861"/>
  </bookViews>
  <sheets>
    <sheet name="表1(1)(2)　市町別被保険者数の状況、伸率" sheetId="7" r:id="rId1"/>
    <sheet name="表2(1)(2)　市町別医療費の状況、伸率" sheetId="4" r:id="rId2"/>
    <sheet name="表3(1)(2)(3)　１人当たり医療費の状況、高い順、伸率" sheetId="10" r:id="rId3"/>
    <sheet name="表4(1)(2)　市町別保険料の状況(調定額、収納額、収納率)" sheetId="17" r:id="rId4"/>
    <sheet name="表5(1)(2)(3)　１人当たり保険料の状況、高い順、伸率" sheetId="1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0" l="1"/>
  <c r="M51" i="10"/>
  <c r="J51" i="10"/>
  <c r="G51" i="10"/>
  <c r="D51" i="10"/>
  <c r="P50" i="10"/>
  <c r="N50" i="10"/>
  <c r="M50" i="10"/>
  <c r="K50" i="10"/>
  <c r="J50" i="10"/>
  <c r="H50" i="10"/>
  <c r="G50" i="10"/>
  <c r="E50" i="10"/>
  <c r="D50" i="10"/>
  <c r="B50" i="10"/>
  <c r="P49" i="10"/>
  <c r="N49" i="10"/>
  <c r="M49" i="10"/>
  <c r="K49" i="10"/>
  <c r="J49" i="10"/>
  <c r="H49" i="10"/>
  <c r="G49" i="10"/>
  <c r="E49" i="10"/>
  <c r="D49" i="10"/>
  <c r="B49" i="10"/>
  <c r="P48" i="10"/>
  <c r="N48" i="10"/>
  <c r="M48" i="10"/>
  <c r="K48" i="10"/>
  <c r="J48" i="10"/>
  <c r="H48" i="10"/>
  <c r="G48" i="10"/>
  <c r="E48" i="10"/>
  <c r="D48" i="10"/>
  <c r="B48" i="10"/>
  <c r="P47" i="10"/>
  <c r="N47" i="10"/>
  <c r="M47" i="10"/>
  <c r="K47" i="10"/>
  <c r="J47" i="10"/>
  <c r="H47" i="10"/>
  <c r="G47" i="10"/>
  <c r="E47" i="10"/>
  <c r="D47" i="10"/>
  <c r="B47" i="10"/>
  <c r="P46" i="10"/>
  <c r="N46" i="10"/>
  <c r="M46" i="10"/>
  <c r="K46" i="10"/>
  <c r="J46" i="10"/>
  <c r="H46" i="10"/>
  <c r="G46" i="10"/>
  <c r="E46" i="10"/>
  <c r="D46" i="10"/>
  <c r="B46" i="10"/>
  <c r="P45" i="10"/>
  <c r="N45" i="10"/>
  <c r="M45" i="10"/>
  <c r="K45" i="10"/>
  <c r="J45" i="10"/>
  <c r="H45" i="10"/>
  <c r="G45" i="10"/>
  <c r="E45" i="10"/>
  <c r="D45" i="10"/>
  <c r="B45" i="10"/>
  <c r="P44" i="10"/>
  <c r="N44" i="10"/>
  <c r="M44" i="10"/>
  <c r="K44" i="10"/>
  <c r="J44" i="10"/>
  <c r="H44" i="10"/>
  <c r="G44" i="10"/>
  <c r="E44" i="10"/>
  <c r="D44" i="10"/>
  <c r="B44" i="10"/>
  <c r="P43" i="10"/>
  <c r="N43" i="10"/>
  <c r="M43" i="10"/>
  <c r="K43" i="10"/>
  <c r="J43" i="10"/>
  <c r="H43" i="10"/>
  <c r="G43" i="10"/>
  <c r="E43" i="10"/>
  <c r="D43" i="10"/>
  <c r="B43" i="10"/>
  <c r="P42" i="10"/>
  <c r="N42" i="10"/>
  <c r="M42" i="10"/>
  <c r="K42" i="10"/>
  <c r="J42" i="10"/>
  <c r="H42" i="10"/>
  <c r="G42" i="10"/>
  <c r="E42" i="10"/>
  <c r="D42" i="10"/>
  <c r="B42" i="10"/>
  <c r="P41" i="10"/>
  <c r="N41" i="10"/>
  <c r="M41" i="10"/>
  <c r="K41" i="10"/>
  <c r="J41" i="10"/>
  <c r="H41" i="10"/>
  <c r="G41" i="10"/>
  <c r="E41" i="10"/>
  <c r="D41" i="10"/>
  <c r="B41" i="10"/>
  <c r="P40" i="10"/>
  <c r="N40" i="10"/>
  <c r="M40" i="10"/>
  <c r="K40" i="10"/>
  <c r="J40" i="10"/>
  <c r="H40" i="10"/>
  <c r="G40" i="10"/>
  <c r="E40" i="10"/>
  <c r="D40" i="10"/>
  <c r="B40" i="10"/>
  <c r="P39" i="10"/>
  <c r="N39" i="10"/>
  <c r="M39" i="10"/>
  <c r="K39" i="10"/>
  <c r="J39" i="10"/>
  <c r="H39" i="10"/>
  <c r="G39" i="10"/>
  <c r="E39" i="10"/>
  <c r="D39" i="10"/>
  <c r="B39" i="10"/>
  <c r="P38" i="10"/>
  <c r="N38" i="10"/>
  <c r="M38" i="10"/>
  <c r="K38" i="10"/>
  <c r="J38" i="10"/>
  <c r="H38" i="10"/>
  <c r="G38" i="10"/>
  <c r="E38" i="10"/>
  <c r="D38" i="10"/>
  <c r="B38" i="10"/>
  <c r="P37" i="10"/>
  <c r="N37" i="10"/>
  <c r="M37" i="10"/>
  <c r="K37" i="10"/>
  <c r="J37" i="10"/>
  <c r="H37" i="10"/>
  <c r="G37" i="10"/>
  <c r="E37" i="10"/>
  <c r="D37" i="10"/>
  <c r="B37" i="10"/>
  <c r="P36" i="10"/>
  <c r="N36" i="10"/>
  <c r="M36" i="10"/>
  <c r="K36" i="10"/>
  <c r="J36" i="10"/>
  <c r="H36" i="10"/>
  <c r="G36" i="10"/>
  <c r="E36" i="10"/>
  <c r="D36" i="10"/>
  <c r="B36" i="10"/>
  <c r="P35" i="10"/>
  <c r="N35" i="10"/>
  <c r="M35" i="10"/>
  <c r="K35" i="10"/>
  <c r="J35" i="10"/>
  <c r="H35" i="10"/>
  <c r="G35" i="10"/>
  <c r="E35" i="10"/>
  <c r="D35" i="10"/>
  <c r="B35" i="10"/>
  <c r="P34" i="10"/>
  <c r="N34" i="10"/>
  <c r="M34" i="10"/>
  <c r="K34" i="10"/>
  <c r="J34" i="10"/>
  <c r="H34" i="10"/>
  <c r="G34" i="10"/>
  <c r="E34" i="10"/>
  <c r="D34" i="10"/>
  <c r="B34" i="10"/>
  <c r="P33" i="10"/>
  <c r="N33" i="10"/>
  <c r="M33" i="10"/>
  <c r="K33" i="10"/>
  <c r="J33" i="10"/>
  <c r="H33" i="10"/>
  <c r="G33" i="10"/>
  <c r="E33" i="10"/>
  <c r="D33" i="10"/>
  <c r="B33" i="10"/>
  <c r="P32" i="10"/>
  <c r="N32" i="10"/>
  <c r="M32" i="10"/>
  <c r="K32" i="10"/>
  <c r="J32" i="10"/>
  <c r="H32" i="10"/>
  <c r="G32" i="10"/>
  <c r="E32" i="10"/>
  <c r="D32" i="10"/>
  <c r="B32" i="10"/>
  <c r="P25" i="10"/>
  <c r="M25" i="10"/>
  <c r="J25" i="10"/>
  <c r="P24" i="10"/>
  <c r="N24" i="10"/>
  <c r="M24" i="10"/>
  <c r="K24" i="10"/>
  <c r="J24" i="10"/>
  <c r="H24" i="10"/>
  <c r="E24" i="10"/>
  <c r="B24" i="10"/>
  <c r="P23" i="10"/>
  <c r="N23" i="10"/>
  <c r="M23" i="10"/>
  <c r="K23" i="10"/>
  <c r="J23" i="10"/>
  <c r="H23" i="10"/>
  <c r="E23" i="10"/>
  <c r="B23" i="10"/>
  <c r="P22" i="10"/>
  <c r="N22" i="10"/>
  <c r="M22" i="10"/>
  <c r="K22" i="10"/>
  <c r="J22" i="10"/>
  <c r="H22" i="10"/>
  <c r="E22" i="10"/>
  <c r="B22" i="10"/>
  <c r="P21" i="10"/>
  <c r="N21" i="10"/>
  <c r="M21" i="10"/>
  <c r="K21" i="10"/>
  <c r="J21" i="10"/>
  <c r="H21" i="10"/>
  <c r="E21" i="10"/>
  <c r="B21" i="10"/>
  <c r="P20" i="10"/>
  <c r="N20" i="10"/>
  <c r="M20" i="10"/>
  <c r="K20" i="10"/>
  <c r="J20" i="10"/>
  <c r="H20" i="10"/>
  <c r="E20" i="10"/>
  <c r="B20" i="10"/>
  <c r="P19" i="10"/>
  <c r="N19" i="10"/>
  <c r="M19" i="10"/>
  <c r="K19" i="10"/>
  <c r="J19" i="10"/>
  <c r="H19" i="10"/>
  <c r="E19" i="10"/>
  <c r="B19" i="10"/>
  <c r="P18" i="10"/>
  <c r="N18" i="10"/>
  <c r="M18" i="10"/>
  <c r="K18" i="10"/>
  <c r="J18" i="10"/>
  <c r="H18" i="10"/>
  <c r="E18" i="10"/>
  <c r="B18" i="10"/>
  <c r="P17" i="10"/>
  <c r="N17" i="10"/>
  <c r="M17" i="10"/>
  <c r="K17" i="10"/>
  <c r="J17" i="10"/>
  <c r="H17" i="10"/>
  <c r="E17" i="10"/>
  <c r="B17" i="10"/>
  <c r="P16" i="10"/>
  <c r="N16" i="10"/>
  <c r="M16" i="10"/>
  <c r="K16" i="10"/>
  <c r="J16" i="10"/>
  <c r="H16" i="10"/>
  <c r="E16" i="10"/>
  <c r="B16" i="10"/>
  <c r="P15" i="10"/>
  <c r="N15" i="10"/>
  <c r="M15" i="10"/>
  <c r="K15" i="10"/>
  <c r="J15" i="10"/>
  <c r="H15" i="10"/>
  <c r="E15" i="10"/>
  <c r="B15" i="10"/>
  <c r="P14" i="10"/>
  <c r="N14" i="10"/>
  <c r="M14" i="10"/>
  <c r="K14" i="10"/>
  <c r="J14" i="10"/>
  <c r="H14" i="10"/>
  <c r="E14" i="10"/>
  <c r="B14" i="10"/>
  <c r="P13" i="10"/>
  <c r="N13" i="10"/>
  <c r="M13" i="10"/>
  <c r="K13" i="10"/>
  <c r="J13" i="10"/>
  <c r="H13" i="10"/>
  <c r="E13" i="10"/>
  <c r="B13" i="10"/>
  <c r="P12" i="10"/>
  <c r="N12" i="10"/>
  <c r="M12" i="10"/>
  <c r="K12" i="10"/>
  <c r="J12" i="10"/>
  <c r="H12" i="10"/>
  <c r="E12" i="10"/>
  <c r="B12" i="10"/>
  <c r="P11" i="10"/>
  <c r="N11" i="10"/>
  <c r="M11" i="10"/>
  <c r="K11" i="10"/>
  <c r="J11" i="10"/>
  <c r="H11" i="10"/>
  <c r="E11" i="10"/>
  <c r="B11" i="10"/>
  <c r="P10" i="10"/>
  <c r="N10" i="10"/>
  <c r="M10" i="10"/>
  <c r="K10" i="10"/>
  <c r="J10" i="10"/>
  <c r="H10" i="10"/>
  <c r="E10" i="10"/>
  <c r="B10" i="10"/>
  <c r="P9" i="10"/>
  <c r="N9" i="10"/>
  <c r="M9" i="10"/>
  <c r="K9" i="10"/>
  <c r="J9" i="10"/>
  <c r="H9" i="10"/>
  <c r="E9" i="10"/>
  <c r="B9" i="10"/>
  <c r="P8" i="10"/>
  <c r="N8" i="10"/>
  <c r="M8" i="10"/>
  <c r="K8" i="10"/>
  <c r="J8" i="10"/>
  <c r="H8" i="10"/>
  <c r="E8" i="10"/>
  <c r="B8" i="10"/>
  <c r="P7" i="10"/>
  <c r="N7" i="10"/>
  <c r="M7" i="10"/>
  <c r="K7" i="10"/>
  <c r="J7" i="10"/>
  <c r="H7" i="10"/>
  <c r="E7" i="10"/>
  <c r="B7" i="10"/>
  <c r="P6" i="10"/>
  <c r="N6" i="10"/>
  <c r="M6" i="10"/>
  <c r="K6" i="10"/>
  <c r="J6" i="10"/>
  <c r="H6" i="10"/>
  <c r="E6" i="10"/>
  <c r="B6" i="10"/>
  <c r="L51" i="4"/>
  <c r="J51" i="4"/>
  <c r="H51" i="4"/>
  <c r="F51" i="4"/>
  <c r="D51" i="4"/>
  <c r="L50" i="4"/>
  <c r="J50" i="4"/>
  <c r="H50" i="4"/>
  <c r="F50" i="4"/>
  <c r="D50" i="4"/>
  <c r="L49" i="4"/>
  <c r="J49" i="4"/>
  <c r="H49" i="4"/>
  <c r="F49" i="4"/>
  <c r="D49" i="4"/>
  <c r="L48" i="4"/>
  <c r="J48" i="4"/>
  <c r="H48" i="4"/>
  <c r="F48" i="4"/>
  <c r="D48" i="4"/>
  <c r="L47" i="4"/>
  <c r="J47" i="4"/>
  <c r="H47" i="4"/>
  <c r="F47" i="4"/>
  <c r="D47" i="4"/>
  <c r="L46" i="4"/>
  <c r="J46" i="4"/>
  <c r="H46" i="4"/>
  <c r="F46" i="4"/>
  <c r="D46" i="4"/>
  <c r="L45" i="4"/>
  <c r="J45" i="4"/>
  <c r="H45" i="4"/>
  <c r="F45" i="4"/>
  <c r="D45" i="4"/>
  <c r="L44" i="4"/>
  <c r="J44" i="4"/>
  <c r="H44" i="4"/>
  <c r="F44" i="4"/>
  <c r="D44" i="4"/>
  <c r="L43" i="4"/>
  <c r="J43" i="4"/>
  <c r="H43" i="4"/>
  <c r="F43" i="4"/>
  <c r="D43" i="4"/>
  <c r="L42" i="4"/>
  <c r="J42" i="4"/>
  <c r="H42" i="4"/>
  <c r="F42" i="4"/>
  <c r="D42" i="4"/>
  <c r="L41" i="4"/>
  <c r="J41" i="4"/>
  <c r="H41" i="4"/>
  <c r="F41" i="4"/>
  <c r="D41" i="4"/>
  <c r="L40" i="4"/>
  <c r="J40" i="4"/>
  <c r="H40" i="4"/>
  <c r="F40" i="4"/>
  <c r="D40" i="4"/>
  <c r="L39" i="4"/>
  <c r="J39" i="4"/>
  <c r="H39" i="4"/>
  <c r="F39" i="4"/>
  <c r="D39" i="4"/>
  <c r="L38" i="4"/>
  <c r="J38" i="4"/>
  <c r="H38" i="4"/>
  <c r="F38" i="4"/>
  <c r="D38" i="4"/>
  <c r="L37" i="4"/>
  <c r="J37" i="4"/>
  <c r="H37" i="4"/>
  <c r="F37" i="4"/>
  <c r="D37" i="4"/>
  <c r="L36" i="4"/>
  <c r="J36" i="4"/>
  <c r="H36" i="4"/>
  <c r="F36" i="4"/>
  <c r="D36" i="4"/>
  <c r="L35" i="4"/>
  <c r="J35" i="4"/>
  <c r="H35" i="4"/>
  <c r="F35" i="4"/>
  <c r="D35" i="4"/>
  <c r="L34" i="4"/>
  <c r="J34" i="4"/>
  <c r="H34" i="4"/>
  <c r="F34" i="4"/>
  <c r="D34" i="4"/>
  <c r="L33" i="4"/>
  <c r="J33" i="4"/>
  <c r="H33" i="4"/>
  <c r="F33" i="4"/>
  <c r="D33" i="4"/>
  <c r="L32" i="4"/>
  <c r="J32" i="4"/>
  <c r="H32" i="4"/>
  <c r="F32" i="4"/>
  <c r="D32" i="4"/>
  <c r="L25" i="4"/>
  <c r="J25" i="4"/>
  <c r="H25" i="4"/>
  <c r="F25" i="4"/>
  <c r="L24" i="4"/>
  <c r="J24" i="4"/>
  <c r="H24" i="4"/>
  <c r="F24" i="4"/>
  <c r="L23" i="4"/>
  <c r="J23" i="4"/>
  <c r="H23" i="4"/>
  <c r="F23" i="4"/>
  <c r="L22" i="4"/>
  <c r="J22" i="4"/>
  <c r="H22" i="4"/>
  <c r="F22" i="4"/>
  <c r="L21" i="4"/>
  <c r="J21" i="4"/>
  <c r="H21" i="4"/>
  <c r="F21" i="4"/>
  <c r="L20" i="4"/>
  <c r="J20" i="4"/>
  <c r="H20" i="4"/>
  <c r="F20" i="4"/>
  <c r="L19" i="4"/>
  <c r="J19" i="4"/>
  <c r="H19" i="4"/>
  <c r="F19" i="4"/>
  <c r="L18" i="4"/>
  <c r="J18" i="4"/>
  <c r="H18" i="4"/>
  <c r="F18" i="4"/>
  <c r="L17" i="4"/>
  <c r="J17" i="4"/>
  <c r="H17" i="4"/>
  <c r="F17" i="4"/>
  <c r="L16" i="4"/>
  <c r="J16" i="4"/>
  <c r="H16" i="4"/>
  <c r="F16" i="4"/>
  <c r="L15" i="4"/>
  <c r="J15" i="4"/>
  <c r="H15" i="4"/>
  <c r="F15" i="4"/>
  <c r="L14" i="4"/>
  <c r="J14" i="4"/>
  <c r="H14" i="4"/>
  <c r="F14" i="4"/>
  <c r="L13" i="4"/>
  <c r="J13" i="4"/>
  <c r="H13" i="4"/>
  <c r="F13" i="4"/>
  <c r="L12" i="4"/>
  <c r="J12" i="4"/>
  <c r="H12" i="4"/>
  <c r="F12" i="4"/>
  <c r="L11" i="4"/>
  <c r="J11" i="4"/>
  <c r="H11" i="4"/>
  <c r="F11" i="4"/>
  <c r="L10" i="4"/>
  <c r="J10" i="4"/>
  <c r="H10" i="4"/>
  <c r="F10" i="4"/>
  <c r="L9" i="4"/>
  <c r="J9" i="4"/>
  <c r="H9" i="4"/>
  <c r="F9" i="4"/>
  <c r="L8" i="4"/>
  <c r="J8" i="4"/>
  <c r="H8" i="4"/>
  <c r="F8" i="4"/>
  <c r="L7" i="4"/>
  <c r="J7" i="4"/>
  <c r="H7" i="4"/>
  <c r="F7" i="4"/>
  <c r="L6" i="4"/>
  <c r="J6" i="4"/>
  <c r="H6" i="4"/>
  <c r="F6" i="4"/>
  <c r="L51" i="7"/>
  <c r="J51" i="7"/>
  <c r="H51" i="7"/>
  <c r="F51" i="7"/>
  <c r="D51" i="7"/>
  <c r="L50" i="7"/>
  <c r="J50" i="7"/>
  <c r="H50" i="7"/>
  <c r="F50" i="7"/>
  <c r="D50" i="7"/>
  <c r="L49" i="7"/>
  <c r="J49" i="7"/>
  <c r="H49" i="7"/>
  <c r="F49" i="7"/>
  <c r="D49" i="7"/>
  <c r="L48" i="7"/>
  <c r="J48" i="7"/>
  <c r="H48" i="7"/>
  <c r="F48" i="7"/>
  <c r="D48" i="7"/>
  <c r="L47" i="7"/>
  <c r="J47" i="7"/>
  <c r="H47" i="7"/>
  <c r="F47" i="7"/>
  <c r="D47" i="7"/>
  <c r="L46" i="7"/>
  <c r="J46" i="7"/>
  <c r="H46" i="7"/>
  <c r="F46" i="7"/>
  <c r="D46" i="7"/>
  <c r="L45" i="7"/>
  <c r="J45" i="7"/>
  <c r="H45" i="7"/>
  <c r="F45" i="7"/>
  <c r="D45" i="7"/>
  <c r="L44" i="7"/>
  <c r="J44" i="7"/>
  <c r="H44" i="7"/>
  <c r="F44" i="7"/>
  <c r="D44" i="7"/>
  <c r="L43" i="7"/>
  <c r="J43" i="7"/>
  <c r="H43" i="7"/>
  <c r="F43" i="7"/>
  <c r="D43" i="7"/>
  <c r="L42" i="7"/>
  <c r="J42" i="7"/>
  <c r="H42" i="7"/>
  <c r="F42" i="7"/>
  <c r="D42" i="7"/>
  <c r="L41" i="7"/>
  <c r="J41" i="7"/>
  <c r="H41" i="7"/>
  <c r="F41" i="7"/>
  <c r="D41" i="7"/>
  <c r="L40" i="7"/>
  <c r="J40" i="7"/>
  <c r="H40" i="7"/>
  <c r="F40" i="7"/>
  <c r="D40" i="7"/>
  <c r="L39" i="7"/>
  <c r="J39" i="7"/>
  <c r="H39" i="7"/>
  <c r="F39" i="7"/>
  <c r="D39" i="7"/>
  <c r="L38" i="7"/>
  <c r="J38" i="7"/>
  <c r="H38" i="7"/>
  <c r="F38" i="7"/>
  <c r="D38" i="7"/>
  <c r="L37" i="7"/>
  <c r="J37" i="7"/>
  <c r="H37" i="7"/>
  <c r="F37" i="7"/>
  <c r="D37" i="7"/>
  <c r="L36" i="7"/>
  <c r="J36" i="7"/>
  <c r="H36" i="7"/>
  <c r="F36" i="7"/>
  <c r="D36" i="7"/>
  <c r="L35" i="7"/>
  <c r="J35" i="7"/>
  <c r="H35" i="7"/>
  <c r="F35" i="7"/>
  <c r="D35" i="7"/>
  <c r="L34" i="7"/>
  <c r="J34" i="7"/>
  <c r="H34" i="7"/>
  <c r="F34" i="7"/>
  <c r="D34" i="7"/>
  <c r="L33" i="7"/>
  <c r="J33" i="7"/>
  <c r="H33" i="7"/>
  <c r="F33" i="7"/>
  <c r="D33" i="7"/>
  <c r="L32" i="7"/>
  <c r="J32" i="7"/>
  <c r="H32" i="7"/>
  <c r="F32" i="7"/>
  <c r="D32" i="7"/>
  <c r="L25" i="7"/>
  <c r="J25" i="7"/>
  <c r="H25" i="7"/>
  <c r="F25" i="7"/>
  <c r="L24" i="7"/>
  <c r="J24" i="7"/>
  <c r="H24" i="7"/>
  <c r="F24" i="7"/>
  <c r="L23" i="7"/>
  <c r="J23" i="7"/>
  <c r="H23" i="7"/>
  <c r="F23" i="7"/>
  <c r="L22" i="7"/>
  <c r="J22" i="7"/>
  <c r="H22" i="7"/>
  <c r="F22" i="7"/>
  <c r="L21" i="7"/>
  <c r="J21" i="7"/>
  <c r="H21" i="7"/>
  <c r="F21" i="7"/>
  <c r="L20" i="7"/>
  <c r="J20" i="7"/>
  <c r="H20" i="7"/>
  <c r="F20" i="7"/>
  <c r="L19" i="7"/>
  <c r="J19" i="7"/>
  <c r="H19" i="7"/>
  <c r="F19" i="7"/>
  <c r="L18" i="7"/>
  <c r="J18" i="7"/>
  <c r="H18" i="7"/>
  <c r="F18" i="7"/>
  <c r="L17" i="7"/>
  <c r="J17" i="7"/>
  <c r="H17" i="7"/>
  <c r="F17" i="7"/>
  <c r="L16" i="7"/>
  <c r="J16" i="7"/>
  <c r="H16" i="7"/>
  <c r="F16" i="7"/>
  <c r="L15" i="7"/>
  <c r="J15" i="7"/>
  <c r="H15" i="7"/>
  <c r="F15" i="7"/>
  <c r="L14" i="7"/>
  <c r="J14" i="7"/>
  <c r="H14" i="7"/>
  <c r="F14" i="7"/>
  <c r="L13" i="7"/>
  <c r="J13" i="7"/>
  <c r="H13" i="7"/>
  <c r="F13" i="7"/>
  <c r="L12" i="7"/>
  <c r="J12" i="7"/>
  <c r="H12" i="7"/>
  <c r="F12" i="7"/>
  <c r="L11" i="7"/>
  <c r="J11" i="7"/>
  <c r="H11" i="7"/>
  <c r="F11" i="7"/>
  <c r="L10" i="7"/>
  <c r="J10" i="7"/>
  <c r="H10" i="7"/>
  <c r="F10" i="7"/>
  <c r="L9" i="7"/>
  <c r="J9" i="7"/>
  <c r="H9" i="7"/>
  <c r="F9" i="7"/>
  <c r="L8" i="7"/>
  <c r="J8" i="7"/>
  <c r="H8" i="7"/>
  <c r="F8" i="7"/>
  <c r="L7" i="7"/>
  <c r="J7" i="7"/>
  <c r="H7" i="7"/>
  <c r="F7" i="7"/>
  <c r="L6" i="7"/>
  <c r="J6" i="7"/>
  <c r="H6" i="7"/>
  <c r="F6" i="7"/>
  <c r="L25" i="17" l="1"/>
  <c r="J25" i="17"/>
  <c r="H25" i="17"/>
  <c r="F25" i="17"/>
  <c r="L24" i="17"/>
  <c r="J24" i="17"/>
  <c r="H24" i="17"/>
  <c r="F24" i="17"/>
  <c r="L23" i="17"/>
  <c r="J23" i="17"/>
  <c r="H23" i="17"/>
  <c r="F23" i="17"/>
  <c r="L22" i="17"/>
  <c r="J22" i="17"/>
  <c r="H22" i="17"/>
  <c r="F22" i="17"/>
  <c r="L21" i="17"/>
  <c r="J21" i="17"/>
  <c r="H21" i="17"/>
  <c r="F21" i="17"/>
  <c r="L20" i="17"/>
  <c r="J20" i="17"/>
  <c r="H20" i="17"/>
  <c r="F20" i="17"/>
  <c r="L19" i="17"/>
  <c r="J19" i="17"/>
  <c r="H19" i="17"/>
  <c r="F19" i="17"/>
  <c r="L18" i="17"/>
  <c r="J18" i="17"/>
  <c r="H18" i="17"/>
  <c r="F18" i="17"/>
  <c r="L17" i="17"/>
  <c r="J17" i="17"/>
  <c r="H17" i="17"/>
  <c r="F17" i="17"/>
  <c r="L16" i="17"/>
  <c r="J16" i="17"/>
  <c r="H16" i="17"/>
  <c r="F16" i="17"/>
  <c r="L15" i="17"/>
  <c r="J15" i="17"/>
  <c r="H15" i="17"/>
  <c r="F15" i="17"/>
  <c r="L14" i="17"/>
  <c r="J14" i="17"/>
  <c r="H14" i="17"/>
  <c r="F14" i="17"/>
  <c r="L13" i="17"/>
  <c r="J13" i="17"/>
  <c r="H13" i="17"/>
  <c r="F13" i="17"/>
  <c r="L12" i="17"/>
  <c r="J12" i="17"/>
  <c r="H12" i="17"/>
  <c r="F12" i="17"/>
  <c r="L11" i="17"/>
  <c r="J11" i="17"/>
  <c r="H11" i="17"/>
  <c r="F11" i="17"/>
  <c r="L10" i="17"/>
  <c r="J10" i="17"/>
  <c r="H10" i="17"/>
  <c r="F10" i="17"/>
  <c r="L9" i="17"/>
  <c r="J9" i="17"/>
  <c r="H9" i="17"/>
  <c r="F9" i="17"/>
  <c r="L8" i="17"/>
  <c r="J8" i="17"/>
  <c r="H8" i="17"/>
  <c r="F8" i="17"/>
  <c r="L7" i="17"/>
  <c r="J7" i="17"/>
  <c r="H7" i="17"/>
  <c r="F7" i="17"/>
  <c r="L6" i="17"/>
  <c r="J6" i="17"/>
  <c r="H6" i="17"/>
  <c r="F6" i="17"/>
</calcChain>
</file>

<file path=xl/sharedStrings.xml><?xml version="1.0" encoding="utf-8"?>
<sst xmlns="http://schemas.openxmlformats.org/spreadsheetml/2006/main" count="2100" uniqueCount="102">
  <si>
    <t>下関市</t>
    <rPh sb="0" eb="3">
      <t>シモノセキシ</t>
    </rPh>
    <phoneticPr fontId="1"/>
  </si>
  <si>
    <t>宇部市</t>
    <rPh sb="0" eb="3">
      <t>ウベシ</t>
    </rPh>
    <phoneticPr fontId="1"/>
  </si>
  <si>
    <t>山口市</t>
    <rPh sb="0" eb="2">
      <t>ヤマグチ</t>
    </rPh>
    <rPh sb="2" eb="3">
      <t>シ</t>
    </rPh>
    <phoneticPr fontId="1"/>
  </si>
  <si>
    <t>萩市</t>
    <rPh sb="0" eb="2">
      <t>ハギシ</t>
    </rPh>
    <phoneticPr fontId="1"/>
  </si>
  <si>
    <t>防府市</t>
    <rPh sb="0" eb="3">
      <t>ホウフシ</t>
    </rPh>
    <phoneticPr fontId="1"/>
  </si>
  <si>
    <t>下松市</t>
    <rPh sb="0" eb="3">
      <t>クダマツシ</t>
    </rPh>
    <phoneticPr fontId="1"/>
  </si>
  <si>
    <t>光市</t>
    <rPh sb="0" eb="1">
      <t>ヒカリ</t>
    </rPh>
    <rPh sb="1" eb="2">
      <t>シ</t>
    </rPh>
    <phoneticPr fontId="1"/>
  </si>
  <si>
    <t>岩国市</t>
    <rPh sb="0" eb="3">
      <t>イワクニシ</t>
    </rPh>
    <phoneticPr fontId="1"/>
  </si>
  <si>
    <t>長門市</t>
    <rPh sb="0" eb="3">
      <t>ナガトシ</t>
    </rPh>
    <phoneticPr fontId="1"/>
  </si>
  <si>
    <t>柳井市</t>
    <rPh sb="0" eb="3">
      <t>ヤナイシ</t>
    </rPh>
    <phoneticPr fontId="1"/>
  </si>
  <si>
    <t>美祢市</t>
    <rPh sb="0" eb="3">
      <t>ミネシ</t>
    </rPh>
    <phoneticPr fontId="1"/>
  </si>
  <si>
    <t>周南市</t>
    <rPh sb="0" eb="3">
      <t>シュウナンシ</t>
    </rPh>
    <phoneticPr fontId="1"/>
  </si>
  <si>
    <t>山陽小野田市</t>
    <rPh sb="0" eb="2">
      <t>サンヨウ</t>
    </rPh>
    <rPh sb="2" eb="6">
      <t>オノダシ</t>
    </rPh>
    <phoneticPr fontId="1"/>
  </si>
  <si>
    <t>周防大島町</t>
    <rPh sb="0" eb="5">
      <t>スオウオオシマチョウ</t>
    </rPh>
    <phoneticPr fontId="1"/>
  </si>
  <si>
    <t>和木町</t>
    <rPh sb="0" eb="3">
      <t>ワキチョウ</t>
    </rPh>
    <phoneticPr fontId="1"/>
  </si>
  <si>
    <t>上関町</t>
    <rPh sb="0" eb="3">
      <t>カミノセキチョウ</t>
    </rPh>
    <phoneticPr fontId="1"/>
  </si>
  <si>
    <t>田布施町</t>
    <rPh sb="0" eb="4">
      <t>タブセチョウ</t>
    </rPh>
    <phoneticPr fontId="1"/>
  </si>
  <si>
    <t>平生町</t>
    <rPh sb="0" eb="2">
      <t>ヒラオ</t>
    </rPh>
    <rPh sb="2" eb="3">
      <t>チョウ</t>
    </rPh>
    <phoneticPr fontId="1"/>
  </si>
  <si>
    <t>阿武町</t>
    <rPh sb="0" eb="2">
      <t>アブ</t>
    </rPh>
    <rPh sb="2" eb="3">
      <t>チョウ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</si>
  <si>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</si>
  <si>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</si>
  <si>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t>平成22年度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</si>
  <si>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</si>
  <si>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</si>
  <si>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</si>
  <si>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</si>
  <si>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順位</t>
    <rPh sb="0" eb="2">
      <t>ジュンイ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</si>
  <si>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</si>
  <si>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</si>
  <si>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山口県計</t>
    <rPh sb="0" eb="3">
      <t>ヤマグチケン</t>
    </rPh>
    <rPh sb="3" eb="4">
      <t>ケイ</t>
    </rPh>
    <phoneticPr fontId="1"/>
  </si>
  <si>
    <t>-</t>
    <phoneticPr fontId="1"/>
  </si>
  <si>
    <t>伸率</t>
    <rPh sb="0" eb="1">
      <t>ノ</t>
    </rPh>
    <rPh sb="1" eb="2">
      <t>リツ</t>
    </rPh>
    <phoneticPr fontId="1"/>
  </si>
  <si>
    <t>平成29年度</t>
    <rPh sb="0" eb="2">
      <t>ヘイセイ</t>
    </rPh>
    <rPh sb="4" eb="6">
      <t>ネンド</t>
    </rPh>
    <phoneticPr fontId="1"/>
  </si>
  <si>
    <t>単位：千円</t>
    <rPh sb="0" eb="2">
      <t>タンイ</t>
    </rPh>
    <rPh sb="3" eb="5">
      <t>センエン</t>
    </rPh>
    <phoneticPr fontId="1"/>
  </si>
  <si>
    <t>-</t>
  </si>
  <si>
    <t>平成2１～29年度</t>
    <rPh sb="0" eb="2">
      <t>ヘイセイ</t>
    </rPh>
    <rPh sb="7" eb="9">
      <t>ネンド</t>
    </rPh>
    <phoneticPr fontId="1"/>
  </si>
  <si>
    <t>表１（１）　市町別被保険者数の状況</t>
    <rPh sb="0" eb="1">
      <t>ヒョウ</t>
    </rPh>
    <rPh sb="6" eb="8">
      <t>シチョウ</t>
    </rPh>
    <rPh sb="8" eb="9">
      <t>ベツ</t>
    </rPh>
    <rPh sb="9" eb="13">
      <t>ヒホケンシャ</t>
    </rPh>
    <rPh sb="13" eb="14">
      <t>スウ</t>
    </rPh>
    <rPh sb="15" eb="17">
      <t>ジョウキョウ</t>
    </rPh>
    <phoneticPr fontId="1"/>
  </si>
  <si>
    <t>表１（２）　市町別被保険者数の伸率（大きい順）</t>
    <rPh sb="0" eb="1">
      <t>ヒョウ</t>
    </rPh>
    <rPh sb="6" eb="8">
      <t>シチョウ</t>
    </rPh>
    <rPh sb="8" eb="9">
      <t>ベツ</t>
    </rPh>
    <rPh sb="9" eb="13">
      <t>ヒホケンシャ</t>
    </rPh>
    <rPh sb="13" eb="14">
      <t>スウ</t>
    </rPh>
    <rPh sb="15" eb="16">
      <t>ノ</t>
    </rPh>
    <rPh sb="16" eb="17">
      <t>リツ</t>
    </rPh>
    <rPh sb="18" eb="19">
      <t>オオ</t>
    </rPh>
    <rPh sb="21" eb="22">
      <t>ジュン</t>
    </rPh>
    <phoneticPr fontId="1"/>
  </si>
  <si>
    <t>表２（１）　市町別医療費の状況</t>
    <rPh sb="0" eb="1">
      <t>ヒョウ</t>
    </rPh>
    <rPh sb="6" eb="8">
      <t>シチョウ</t>
    </rPh>
    <rPh sb="8" eb="9">
      <t>ベツ</t>
    </rPh>
    <rPh sb="9" eb="12">
      <t>イリョウヒ</t>
    </rPh>
    <rPh sb="13" eb="15">
      <t>ジョウキョウ</t>
    </rPh>
    <phoneticPr fontId="1"/>
  </si>
  <si>
    <t>１人当たり
医療費</t>
    <rPh sb="1" eb="2">
      <t>ニン</t>
    </rPh>
    <rPh sb="2" eb="3">
      <t>ア</t>
    </rPh>
    <rPh sb="6" eb="9">
      <t>イリョウヒ</t>
    </rPh>
    <phoneticPr fontId="1"/>
  </si>
  <si>
    <t>表３（１）　１人当たり医療費の状況</t>
    <rPh sb="0" eb="1">
      <t>ヒョウ</t>
    </rPh>
    <rPh sb="6" eb="8">
      <t>ヒトリ</t>
    </rPh>
    <rPh sb="8" eb="9">
      <t>ア</t>
    </rPh>
    <rPh sb="11" eb="14">
      <t>イリョウヒ</t>
    </rPh>
    <rPh sb="15" eb="17">
      <t>ジョウキョウ</t>
    </rPh>
    <phoneticPr fontId="1"/>
  </si>
  <si>
    <t>表３（２）　１人当たり医療費の高い順</t>
    <rPh sb="0" eb="1">
      <t>ヒョウ</t>
    </rPh>
    <rPh sb="6" eb="8">
      <t>ヒトリ</t>
    </rPh>
    <rPh sb="8" eb="9">
      <t>ア</t>
    </rPh>
    <rPh sb="11" eb="14">
      <t>イリョウヒ</t>
    </rPh>
    <rPh sb="15" eb="16">
      <t>タカ</t>
    </rPh>
    <rPh sb="17" eb="18">
      <t>ジュン</t>
    </rPh>
    <phoneticPr fontId="1"/>
  </si>
  <si>
    <t>単位：円</t>
    <rPh sb="0" eb="2">
      <t>タンイ</t>
    </rPh>
    <rPh sb="3" eb="4">
      <t>エン</t>
    </rPh>
    <phoneticPr fontId="1"/>
  </si>
  <si>
    <t>単位：％</t>
    <rPh sb="0" eb="2">
      <t>タンイ</t>
    </rPh>
    <phoneticPr fontId="1"/>
  </si>
  <si>
    <t>単位：円、％</t>
    <rPh sb="0" eb="2">
      <t>タンイ</t>
    </rPh>
    <rPh sb="3" eb="4">
      <t>エン</t>
    </rPh>
    <phoneticPr fontId="1"/>
  </si>
  <si>
    <t>平成21～29年度</t>
    <rPh sb="0" eb="2">
      <t>ヘイセイ</t>
    </rPh>
    <rPh sb="7" eb="9">
      <t>ネンド</t>
    </rPh>
    <phoneticPr fontId="1"/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</si>
  <si>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</si>
  <si>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</si>
  <si>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</si>
  <si>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</si>
  <si>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</si>
  <si>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</si>
  <si>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</si>
  <si>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</si>
  <si>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</si>
  <si>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</si>
  <si>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</si>
  <si>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</si>
  <si>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</si>
  <si>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</si>
  <si>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</si>
  <si>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</si>
  <si>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</si>
  <si>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</si>
  <si>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</si>
  <si>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山口県計</t>
  </si>
  <si>
    <t>表２（２）　市町別医療費の伸率（大きい順）</t>
    <rPh sb="0" eb="1">
      <t>ヒョウ</t>
    </rPh>
    <rPh sb="6" eb="8">
      <t>シチョウ</t>
    </rPh>
    <rPh sb="8" eb="9">
      <t>ベツ</t>
    </rPh>
    <rPh sb="9" eb="12">
      <t>イリョウヒ</t>
    </rPh>
    <rPh sb="13" eb="14">
      <t>ノ</t>
    </rPh>
    <rPh sb="14" eb="15">
      <t>リツ</t>
    </rPh>
    <rPh sb="16" eb="17">
      <t>オオ</t>
    </rPh>
    <rPh sb="19" eb="20">
      <t>ジュン</t>
    </rPh>
    <phoneticPr fontId="1"/>
  </si>
  <si>
    <t>表３（３）　１人当たり医療費の伸率（大きい順）</t>
    <rPh sb="0" eb="1">
      <t>ヒョウ</t>
    </rPh>
    <rPh sb="6" eb="8">
      <t>ヒトリ</t>
    </rPh>
    <rPh sb="8" eb="9">
      <t>ア</t>
    </rPh>
    <rPh sb="11" eb="14">
      <t>イリョウヒ</t>
    </rPh>
    <rPh sb="15" eb="16">
      <t>ノ</t>
    </rPh>
    <rPh sb="16" eb="17">
      <t>リツ</t>
    </rPh>
    <rPh sb="18" eb="19">
      <t>オオ</t>
    </rPh>
    <rPh sb="21" eb="22">
      <t>ジュン</t>
    </rPh>
    <phoneticPr fontId="1"/>
  </si>
  <si>
    <t>単位：人,％</t>
    <rPh sb="0" eb="2">
      <t>タンイ</t>
    </rPh>
    <rPh sb="3" eb="4">
      <t>ニン</t>
    </rPh>
    <phoneticPr fontId="1"/>
  </si>
  <si>
    <t>表５（２）　１人当たり保険料の高い順</t>
    <rPh sb="0" eb="1">
      <t>ヒョウ</t>
    </rPh>
    <rPh sb="6" eb="8">
      <t>ヒトリ</t>
    </rPh>
    <rPh sb="8" eb="9">
      <t>ア</t>
    </rPh>
    <rPh sb="11" eb="14">
      <t>ホケンリョウ</t>
    </rPh>
    <rPh sb="15" eb="16">
      <t>タカ</t>
    </rPh>
    <rPh sb="17" eb="18">
      <t>ジュン</t>
    </rPh>
    <phoneticPr fontId="1"/>
  </si>
  <si>
    <t>表５（３）　１人当たり保険料の伸率（大きい順）</t>
    <rPh sb="0" eb="1">
      <t>ヒョウ</t>
    </rPh>
    <rPh sb="6" eb="8">
      <t>ヒトリ</t>
    </rPh>
    <rPh sb="8" eb="9">
      <t>ア</t>
    </rPh>
    <rPh sb="11" eb="14">
      <t>ホケンリョウ</t>
    </rPh>
    <rPh sb="15" eb="16">
      <t>ノ</t>
    </rPh>
    <rPh sb="16" eb="17">
      <t>リツ</t>
    </rPh>
    <rPh sb="18" eb="19">
      <t>オオ</t>
    </rPh>
    <rPh sb="21" eb="22">
      <t>ジュン</t>
    </rPh>
    <phoneticPr fontId="1"/>
  </si>
  <si>
    <t>１人当たり
保険料</t>
    <rPh sb="1" eb="2">
      <t>ニン</t>
    </rPh>
    <rPh sb="2" eb="3">
      <t>ア</t>
    </rPh>
    <rPh sb="6" eb="9">
      <t>ホケンリョウ</t>
    </rPh>
    <phoneticPr fontId="1"/>
  </si>
  <si>
    <t>　後期高齢者医療事業年報表21「都道府県別保険料賦課状況」</t>
    <phoneticPr fontId="1"/>
  </si>
  <si>
    <t>表４（１）　市町別保険料の状況（調定額）</t>
    <rPh sb="0" eb="1">
      <t>ヒョウ</t>
    </rPh>
    <rPh sb="6" eb="8">
      <t>シチョウ</t>
    </rPh>
    <rPh sb="8" eb="9">
      <t>ベツ</t>
    </rPh>
    <rPh sb="9" eb="12">
      <t>ホケンリョウ</t>
    </rPh>
    <rPh sb="13" eb="15">
      <t>ジョウキョウ</t>
    </rPh>
    <rPh sb="16" eb="18">
      <t>チョウテイ</t>
    </rPh>
    <rPh sb="18" eb="19">
      <t>ガク</t>
    </rPh>
    <phoneticPr fontId="1"/>
  </si>
  <si>
    <t>単位：千円、％</t>
    <rPh sb="0" eb="2">
      <t>タンイ</t>
    </rPh>
    <rPh sb="3" eb="5">
      <t>センエン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</si>
  <si>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</si>
  <si>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</si>
  <si>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</si>
  <si>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</si>
  <si>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　後期高齢者医療事業年報「第４表都道府県別経理状況（１）」の内訳</t>
    <rPh sb="1" eb="3">
      <t>コウキ</t>
    </rPh>
    <rPh sb="3" eb="6">
      <t>コウレイシャ</t>
    </rPh>
    <rPh sb="6" eb="8">
      <t>イリョウ</t>
    </rPh>
    <rPh sb="8" eb="10">
      <t>ジギョウ</t>
    </rPh>
    <rPh sb="10" eb="12">
      <t>ネンポウ</t>
    </rPh>
    <rPh sb="13" eb="14">
      <t>ダイ</t>
    </rPh>
    <rPh sb="15" eb="16">
      <t>ヒョウ</t>
    </rPh>
    <rPh sb="16" eb="20">
      <t>トドウフケン</t>
    </rPh>
    <rPh sb="20" eb="21">
      <t>ベツ</t>
    </rPh>
    <rPh sb="21" eb="23">
      <t>ケイリ</t>
    </rPh>
    <rPh sb="23" eb="25">
      <t>ジョウキョウ</t>
    </rPh>
    <rPh sb="30" eb="32">
      <t>ウチワケ</t>
    </rPh>
    <phoneticPr fontId="1"/>
  </si>
  <si>
    <t>表４（２）　市町別保険料の状況（収納額、収納率）</t>
    <rPh sb="0" eb="1">
      <t>ヒョウ</t>
    </rPh>
    <rPh sb="6" eb="8">
      <t>シチョウ</t>
    </rPh>
    <rPh sb="8" eb="9">
      <t>ベツ</t>
    </rPh>
    <rPh sb="9" eb="12">
      <t>ホケンリョウ</t>
    </rPh>
    <rPh sb="13" eb="15">
      <t>ジョウキョウ</t>
    </rPh>
    <rPh sb="16" eb="18">
      <t>シュウノウ</t>
    </rPh>
    <rPh sb="18" eb="19">
      <t>ガク</t>
    </rPh>
    <rPh sb="20" eb="22">
      <t>シュウノウ</t>
    </rPh>
    <rPh sb="22" eb="23">
      <t>リツ</t>
    </rPh>
    <rPh sb="23" eb="24">
      <t>テイガク</t>
    </rPh>
    <phoneticPr fontId="1"/>
  </si>
  <si>
    <t>収納率</t>
    <rPh sb="0" eb="2">
      <t>シュウノウ</t>
    </rPh>
    <rPh sb="2" eb="3">
      <t>リツ</t>
    </rPh>
    <phoneticPr fontId="1"/>
  </si>
  <si>
    <t>　後期高齢者医療事業年報・統計表第２表（１）</t>
    <rPh sb="1" eb="3">
      <t>コウキ</t>
    </rPh>
    <rPh sb="3" eb="6">
      <t>コウレイシャ</t>
    </rPh>
    <rPh sb="6" eb="8">
      <t>イリョウ</t>
    </rPh>
    <rPh sb="8" eb="10">
      <t>ジギョウ</t>
    </rPh>
    <rPh sb="10" eb="12">
      <t>ネンポウ</t>
    </rPh>
    <rPh sb="13" eb="16">
      <t>トウケイヒョウ</t>
    </rPh>
    <rPh sb="16" eb="17">
      <t>ダイ</t>
    </rPh>
    <rPh sb="18" eb="19">
      <t>ヒョウ</t>
    </rPh>
    <phoneticPr fontId="1"/>
  </si>
  <si>
    <t>防府市</t>
    <rPh sb="0" eb="2">
      <t>ホウフ</t>
    </rPh>
    <rPh sb="2" eb="3">
      <t>シ</t>
    </rPh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</si>
  <si>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</si>
  <si>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</si>
  <si>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</si>
  <si>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</si>
  <si>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</si>
  <si>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</si>
  <si>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</si>
  <si>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</si>
  <si>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</si>
  <si>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-</t>
    <phoneticPr fontId="1"/>
  </si>
  <si>
    <t>表５（１）　１人当たり保険料の状況（調定額）</t>
    <rPh sb="0" eb="1">
      <t>ヒョウ</t>
    </rPh>
    <rPh sb="6" eb="8">
      <t>ヒトリ</t>
    </rPh>
    <rPh sb="8" eb="9">
      <t>ア</t>
    </rPh>
    <rPh sb="11" eb="14">
      <t>ホケンリョウ</t>
    </rPh>
    <rPh sb="15" eb="17">
      <t>ジョウキョウ</t>
    </rPh>
    <phoneticPr fontId="1"/>
  </si>
  <si>
    <t>後期高齢者医療事業年報・統計表第２表（１）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ネンポウ</t>
    </rPh>
    <rPh sb="12" eb="15">
      <t>トウケイヒョウ</t>
    </rPh>
    <rPh sb="15" eb="16">
      <t>ダイ</t>
    </rPh>
    <rPh sb="17" eb="18">
      <t>ヒョウ</t>
    </rPh>
    <phoneticPr fontId="1"/>
  </si>
  <si>
    <t>平成２０年度の１人当たり医療費は平成２０年４月から平成２１年度２月までの１１ケ月分</t>
    <rPh sb="0" eb="2">
      <t>ヘイセイ</t>
    </rPh>
    <rPh sb="4" eb="5">
      <t>ネン</t>
    </rPh>
    <rPh sb="5" eb="6">
      <t>ド</t>
    </rPh>
    <rPh sb="7" eb="9">
      <t>ヒトリ</t>
    </rPh>
    <rPh sb="9" eb="10">
      <t>ア</t>
    </rPh>
    <rPh sb="12" eb="15">
      <t>イリョウヒ</t>
    </rPh>
    <rPh sb="16" eb="18">
      <t>ヘイセイ</t>
    </rPh>
    <rPh sb="20" eb="21">
      <t>ネン</t>
    </rPh>
    <rPh sb="22" eb="23">
      <t>ツキ</t>
    </rPh>
    <rPh sb="25" eb="27">
      <t>ヘイセイ</t>
    </rPh>
    <rPh sb="29" eb="31">
      <t>ネンド</t>
    </rPh>
    <rPh sb="32" eb="33">
      <t>ツキ</t>
    </rPh>
    <rPh sb="39" eb="40">
      <t>ツキ</t>
    </rPh>
    <rPh sb="40" eb="41">
      <t>ブン</t>
    </rPh>
    <phoneticPr fontId="1"/>
  </si>
  <si>
    <t>　平成２０年度の１人当たり医療費は平成２０年４月から平成２１年度２月までの１１ケ月分</t>
    <phoneticPr fontId="1"/>
  </si>
  <si>
    <t>被保険者数</t>
    <rPh sb="0" eb="4">
      <t>ヒホケンシャ</t>
    </rPh>
    <rPh sb="4" eb="5">
      <t>スウ</t>
    </rPh>
    <phoneticPr fontId="1"/>
  </si>
  <si>
    <t>医療費</t>
    <rPh sb="0" eb="3">
      <t>イリョウヒ</t>
    </rPh>
    <phoneticPr fontId="1"/>
  </si>
  <si>
    <t>調定額</t>
    <rPh sb="0" eb="2">
      <t>チョウテイ</t>
    </rPh>
    <rPh sb="2" eb="3">
      <t>ガク</t>
    </rPh>
    <phoneticPr fontId="1"/>
  </si>
  <si>
    <t>収納額</t>
    <rPh sb="0" eb="2">
      <t>シュウノウ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</si>
</sst>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_ "/>
    <numFmt numFmtId="178" formatCode="#,##0.00_ "/>
    <numFmt numFmtId="179" formatCode="0.0_ "/>
    <numFmt numFmtId="180" formatCode="0.0%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8" fontId="5" fillId="0" borderId="2" xfId="0" applyNumberFormat="1" applyFont="1" applyBorder="1" applyAlignment="1">
      <alignment horizontal="right" vertical="center"/>
    </xf>
    <xf numFmtId="178" fontId="4" fillId="0" borderId="2" xfId="0" applyNumberFormat="1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>
      <alignment vertical="center"/>
    </xf>
    <xf numFmtId="176" fontId="5" fillId="0" borderId="6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9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6" fontId="10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177" fontId="13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9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2" fillId="0" borderId="0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0" fontId="14" fillId="0" borderId="0" xfId="0" applyFont="1" applyAlignment="1">
      <alignment vertical="center"/>
    </xf>
    <xf numFmtId="176" fontId="15" fillId="0" borderId="0" xfId="0" applyNumberFormat="1" applyFont="1">
      <alignment vertical="center"/>
    </xf>
    <xf numFmtId="176" fontId="9" fillId="0" borderId="0" xfId="0" applyNumberFormat="1" applyFont="1" applyAlignment="1">
      <alignment vertical="center"/>
    </xf>
    <xf numFmtId="179" fontId="5" fillId="0" borderId="2" xfId="0" applyNumberFormat="1" applyFont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>
      <alignment vertical="center"/>
    </xf>
    <xf numFmtId="180" fontId="2" fillId="0" borderId="0" xfId="0" applyNumberFormat="1" applyFont="1">
      <alignment vertical="center"/>
    </xf>
    <xf numFmtId="176" fontId="17" fillId="0" borderId="2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>
      <alignment vertical="center"/>
    </xf>
    <xf numFmtId="176" fontId="3" fillId="0" borderId="2" xfId="0" applyNumberFormat="1" applyFont="1" applyBorder="1">
      <alignment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10" fillId="0" borderId="0" xfId="0" applyFont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179" fontId="2" fillId="0" borderId="0" xfId="0" applyNumberFormat="1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>
      <alignment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2" xfId="0" applyNumberFormat="1" applyFont="1" applyBorder="1">
      <alignment vertical="center"/>
    </xf>
    <xf numFmtId="176" fontId="3" fillId="0" borderId="2" xfId="0" applyNumberFormat="1" applyFont="1" applyBorder="1" applyAlignment="1">
      <alignment vertical="center"/>
    </xf>
    <xf numFmtId="177" fontId="0" fillId="0" borderId="2" xfId="0" applyNumberFormat="1" applyFont="1" applyBorder="1">
      <alignment vertical="center"/>
    </xf>
    <xf numFmtId="176" fontId="18" fillId="0" borderId="0" xfId="0" applyNumberFormat="1" applyFont="1" applyAlignment="1">
      <alignment vertical="center"/>
    </xf>
    <xf numFmtId="179" fontId="5" fillId="0" borderId="2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6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76" fontId="4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76" fontId="14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51"/>
  <sheetViews>
    <sheetView tabSelected="1" zoomScaleNormal="100" workbookViewId="0"/>
  </sheetViews>
  <sheetFormatPr defaultColWidth="9" defaultRowHeight="15.9" customHeight="1" x14ac:dyDescent="0.2"/>
  <cols>
    <col min="1" max="1" width="1.21875" style="1" customWidth="1"/>
    <col min="2" max="2" width="13.109375" style="34" customWidth="1"/>
    <col min="3" max="3" width="11.6640625" style="1" customWidth="1"/>
    <col min="4" max="4" width="7.33203125" style="1" customWidth="1"/>
    <col min="5" max="5" width="11.6640625" style="1" customWidth="1"/>
    <col min="6" max="6" width="8.33203125" style="1" customWidth="1"/>
    <col min="7" max="7" width="11.6640625" style="1" customWidth="1"/>
    <col min="8" max="8" width="8.33203125" style="1" customWidth="1"/>
    <col min="9" max="9" width="11.6640625" style="1" customWidth="1"/>
    <col min="10" max="10" width="8.33203125" style="1" customWidth="1"/>
    <col min="11" max="11" width="11.6640625" style="1" customWidth="1"/>
    <col min="12" max="12" width="8.33203125" style="1" customWidth="1"/>
    <col min="13" max="13" width="1.44140625" style="1" customWidth="1"/>
    <col min="14" max="14" width="11.33203125" style="1" customWidth="1"/>
    <col min="15" max="15" width="7" style="1" customWidth="1"/>
    <col min="16" max="16" width="11.33203125" style="1" customWidth="1"/>
    <col min="17" max="17" width="7.77734375" style="1" customWidth="1"/>
    <col min="18" max="18" width="11.33203125" style="1" customWidth="1"/>
    <col min="19" max="19" width="7.33203125" style="1" customWidth="1"/>
    <col min="20" max="20" width="11.33203125" style="1" customWidth="1"/>
    <col min="21" max="21" width="7.109375" style="1" customWidth="1"/>
    <col min="22" max="22" width="11.33203125" style="1" customWidth="1"/>
    <col min="23" max="23" width="7.88671875" style="1" customWidth="1"/>
    <col min="24" max="24" width="11.33203125" style="1" customWidth="1"/>
    <col min="25" max="25" width="6.77734375" style="78" customWidth="1"/>
    <col min="26" max="16384" width="9" style="1"/>
  </cols>
  <sheetData>
    <row r="2" spans="2:25" ht="22.5" customHeight="1" x14ac:dyDescent="0.2">
      <c r="B2" s="74" t="s">
        <v>36</v>
      </c>
      <c r="N2" s="24" t="s">
        <v>37</v>
      </c>
    </row>
    <row r="3" spans="2:25" ht="22.5" customHeight="1" x14ac:dyDescent="0.2">
      <c r="B3" s="1"/>
      <c r="C3" s="72"/>
      <c r="D3" s="72"/>
      <c r="E3" s="72"/>
      <c r="F3" s="72"/>
      <c r="K3" s="96" t="s">
        <v>68</v>
      </c>
      <c r="L3" s="97"/>
      <c r="M3" s="76"/>
      <c r="N3" s="98"/>
      <c r="O3" s="99"/>
      <c r="P3" s="99"/>
      <c r="Q3" s="99"/>
      <c r="R3" s="99"/>
      <c r="V3" s="96" t="s">
        <v>43</v>
      </c>
      <c r="W3" s="97"/>
    </row>
    <row r="4" spans="2:25" ht="21" customHeight="1" x14ac:dyDescent="0.2">
      <c r="B4" s="3"/>
      <c r="C4" s="94" t="s">
        <v>19</v>
      </c>
      <c r="D4" s="95"/>
      <c r="E4" s="94" t="s">
        <v>20</v>
      </c>
      <c r="F4" s="95"/>
      <c r="G4" s="94" t="s">
        <v>21</v>
      </c>
      <c r="H4" s="95"/>
      <c r="I4" s="94" t="s">
        <v>22</v>
      </c>
      <c r="J4" s="95"/>
      <c r="K4" s="94" t="s">
        <v>23</v>
      </c>
      <c r="L4" s="95"/>
      <c r="M4" s="18"/>
      <c r="N4" s="94" t="s">
        <v>19</v>
      </c>
      <c r="O4" s="95"/>
      <c r="P4" s="94" t="s">
        <v>20</v>
      </c>
      <c r="Q4" s="95"/>
      <c r="R4" s="94" t="s">
        <v>21</v>
      </c>
      <c r="S4" s="95"/>
      <c r="T4" s="94" t="s">
        <v>22</v>
      </c>
      <c r="U4" s="95"/>
      <c r="V4" s="94" t="s">
        <v>23</v>
      </c>
      <c r="W4" s="95"/>
      <c r="X4" s="92"/>
      <c r="Y4" s="93"/>
    </row>
    <row r="5" spans="2:25" ht="21" customHeight="1" x14ac:dyDescent="0.2">
      <c r="B5" s="3"/>
      <c r="C5" s="67" t="s">
        <v>98</v>
      </c>
      <c r="D5" s="7" t="s">
        <v>31</v>
      </c>
      <c r="E5" s="7" t="s">
        <v>98</v>
      </c>
      <c r="F5" s="7" t="s">
        <v>31</v>
      </c>
      <c r="G5" s="7" t="s">
        <v>98</v>
      </c>
      <c r="H5" s="7" t="s">
        <v>31</v>
      </c>
      <c r="I5" s="7" t="s">
        <v>98</v>
      </c>
      <c r="J5" s="7" t="s">
        <v>31</v>
      </c>
      <c r="K5" s="7" t="s">
        <v>98</v>
      </c>
      <c r="L5" s="7" t="s">
        <v>31</v>
      </c>
      <c r="M5" s="19"/>
      <c r="N5" s="3"/>
      <c r="O5" s="3" t="s">
        <v>31</v>
      </c>
      <c r="P5" s="3"/>
      <c r="Q5" s="3" t="s">
        <v>31</v>
      </c>
      <c r="R5" s="3"/>
      <c r="S5" s="3" t="s">
        <v>31</v>
      </c>
      <c r="T5" s="3"/>
      <c r="U5" s="3" t="s">
        <v>31</v>
      </c>
      <c r="V5" s="3"/>
      <c r="W5" s="3" t="s">
        <v>31</v>
      </c>
      <c r="X5" s="69"/>
      <c r="Y5" s="79"/>
    </row>
    <row r="6" spans="2:25" ht="21" customHeight="1" x14ac:dyDescent="0.2">
      <c r="B6" s="7" t="s">
        <v>0</v>
      </c>
      <c r="C6" s="4">
        <v>40228</v>
      </c>
      <c r="D6" s="6" t="s">
        <v>34</v>
      </c>
      <c r="E6" s="4">
        <v>41020</v>
      </c>
      <c r="F6" s="11">
        <f>E6/C6*100-100</f>
        <v>1.9687779655960895</v>
      </c>
      <c r="G6" s="4">
        <v>41942</v>
      </c>
      <c r="H6" s="11">
        <f>G6/E6*100-100</f>
        <v>2.2476840565577731</v>
      </c>
      <c r="I6" s="4">
        <v>42848</v>
      </c>
      <c r="J6" s="11">
        <f>I6/G6*100-100</f>
        <v>2.1601258881312333</v>
      </c>
      <c r="K6" s="5">
        <v>43677</v>
      </c>
      <c r="L6" s="11">
        <f>K6/I6*100-100</f>
        <v>1.9347460791635456</v>
      </c>
      <c r="M6" s="20"/>
      <c r="N6" s="6" t="s">
        <v>0</v>
      </c>
      <c r="O6" s="6" t="s">
        <v>34</v>
      </c>
      <c r="P6" s="6" t="s">
        <v>7</v>
      </c>
      <c r="Q6" s="11">
        <v>2.52</v>
      </c>
      <c r="R6" s="7" t="s">
        <v>14</v>
      </c>
      <c r="S6" s="11">
        <v>2.8720626631853747</v>
      </c>
      <c r="T6" s="7" t="s">
        <v>6</v>
      </c>
      <c r="U6" s="11">
        <v>2.4027959807776398</v>
      </c>
      <c r="V6" s="7" t="s">
        <v>6</v>
      </c>
      <c r="W6" s="11">
        <v>3.5267349260523275</v>
      </c>
      <c r="X6" s="22"/>
      <c r="Y6" s="80"/>
    </row>
    <row r="7" spans="2:25" ht="21" customHeight="1" x14ac:dyDescent="0.2">
      <c r="B7" s="7" t="s">
        <v>1</v>
      </c>
      <c r="C7" s="4">
        <v>21985</v>
      </c>
      <c r="D7" s="6" t="s">
        <v>34</v>
      </c>
      <c r="E7" s="4">
        <v>22428</v>
      </c>
      <c r="F7" s="11">
        <f>E7/C7*100-100</f>
        <v>2.0150102342506386</v>
      </c>
      <c r="G7" s="4">
        <v>22926</v>
      </c>
      <c r="H7" s="11">
        <f>G7/E7*100-100</f>
        <v>2.2204387372926675</v>
      </c>
      <c r="I7" s="4">
        <v>23409</v>
      </c>
      <c r="J7" s="11">
        <f>I7/G7*100-100</f>
        <v>2.1067783302800365</v>
      </c>
      <c r="K7" s="5">
        <v>23887</v>
      </c>
      <c r="L7" s="11">
        <f>K7/I7*100-100</f>
        <v>2.0419496774744914</v>
      </c>
      <c r="M7" s="20"/>
      <c r="N7" s="6" t="s">
        <v>1</v>
      </c>
      <c r="O7" s="6" t="s">
        <v>34</v>
      </c>
      <c r="P7" s="6" t="s">
        <v>1</v>
      </c>
      <c r="Q7" s="11">
        <v>2.02</v>
      </c>
      <c r="R7" s="26" t="s">
        <v>12</v>
      </c>
      <c r="S7" s="11">
        <v>2.7340783335141623</v>
      </c>
      <c r="T7" s="7" t="s">
        <v>4</v>
      </c>
      <c r="U7" s="11">
        <v>2.3990637799882819</v>
      </c>
      <c r="V7" s="7" t="s">
        <v>16</v>
      </c>
      <c r="W7" s="11">
        <v>2.9077117572692686</v>
      </c>
      <c r="X7" s="22"/>
      <c r="Y7" s="80"/>
    </row>
    <row r="8" spans="2:25" ht="21" customHeight="1" x14ac:dyDescent="0.2">
      <c r="B8" s="7" t="s">
        <v>2</v>
      </c>
      <c r="C8" s="4">
        <v>24586</v>
      </c>
      <c r="D8" s="6" t="s">
        <v>34</v>
      </c>
      <c r="E8" s="4">
        <v>25020</v>
      </c>
      <c r="F8" s="11">
        <f t="shared" ref="F8:L25" si="0">E8/C8*100-100</f>
        <v>1.7652322459936585</v>
      </c>
      <c r="G8" s="4">
        <v>25397</v>
      </c>
      <c r="H8" s="11">
        <f t="shared" si="0"/>
        <v>1.5067945643485245</v>
      </c>
      <c r="I8" s="4">
        <v>25737</v>
      </c>
      <c r="J8" s="11">
        <f t="shared" si="0"/>
        <v>1.3387407961570403</v>
      </c>
      <c r="K8" s="5">
        <v>26140</v>
      </c>
      <c r="L8" s="11">
        <f t="shared" si="0"/>
        <v>1.5658390643820184</v>
      </c>
      <c r="M8" s="20"/>
      <c r="N8" s="6" t="s">
        <v>2</v>
      </c>
      <c r="O8" s="6" t="s">
        <v>34</v>
      </c>
      <c r="P8" s="6" t="s">
        <v>0</v>
      </c>
      <c r="Q8" s="11">
        <v>1.97</v>
      </c>
      <c r="R8" s="7" t="s">
        <v>5</v>
      </c>
      <c r="S8" s="11">
        <v>2.480219111381615</v>
      </c>
      <c r="T8" s="7" t="s">
        <v>5</v>
      </c>
      <c r="U8" s="11">
        <v>2.2123236822568799</v>
      </c>
      <c r="V8" s="7" t="s">
        <v>14</v>
      </c>
      <c r="W8" s="11">
        <v>2.528445006321121</v>
      </c>
      <c r="X8" s="22"/>
      <c r="Y8" s="80"/>
    </row>
    <row r="9" spans="2:25" ht="21" customHeight="1" x14ac:dyDescent="0.2">
      <c r="B9" s="7" t="s">
        <v>3</v>
      </c>
      <c r="C9" s="4">
        <v>10449</v>
      </c>
      <c r="D9" s="6" t="s">
        <v>34</v>
      </c>
      <c r="E9" s="4">
        <v>10558</v>
      </c>
      <c r="F9" s="11">
        <f t="shared" si="0"/>
        <v>1.0431620250741673</v>
      </c>
      <c r="G9" s="4">
        <v>10649</v>
      </c>
      <c r="H9" s="11">
        <f t="shared" si="0"/>
        <v>0.8619056639515037</v>
      </c>
      <c r="I9" s="4">
        <v>10761</v>
      </c>
      <c r="J9" s="11">
        <f t="shared" si="0"/>
        <v>1.0517419476007177</v>
      </c>
      <c r="K9" s="5">
        <v>10857</v>
      </c>
      <c r="L9" s="11">
        <f t="shared" si="0"/>
        <v>0.89211039866184194</v>
      </c>
      <c r="M9" s="20"/>
      <c r="N9" s="6" t="s">
        <v>3</v>
      </c>
      <c r="O9" s="6" t="s">
        <v>34</v>
      </c>
      <c r="P9" s="6" t="s">
        <v>5</v>
      </c>
      <c r="Q9" s="11">
        <v>1.88</v>
      </c>
      <c r="R9" s="7" t="s">
        <v>7</v>
      </c>
      <c r="S9" s="11">
        <v>2.4112311408906635</v>
      </c>
      <c r="T9" s="26" t="s">
        <v>12</v>
      </c>
      <c r="U9" s="11">
        <v>2.1860808955539142</v>
      </c>
      <c r="V9" s="7" t="s">
        <v>4</v>
      </c>
      <c r="W9" s="11">
        <v>2.3428571428571416</v>
      </c>
      <c r="X9" s="22"/>
      <c r="Y9" s="80"/>
    </row>
    <row r="10" spans="2:25" ht="21" customHeight="1" x14ac:dyDescent="0.2">
      <c r="B10" s="7" t="s">
        <v>4</v>
      </c>
      <c r="C10" s="4">
        <v>14809</v>
      </c>
      <c r="D10" s="6" t="s">
        <v>34</v>
      </c>
      <c r="E10" s="4">
        <v>15084</v>
      </c>
      <c r="F10" s="11">
        <f t="shared" si="0"/>
        <v>1.8569788642041942</v>
      </c>
      <c r="G10" s="4">
        <v>15381</v>
      </c>
      <c r="H10" s="11">
        <f t="shared" si="0"/>
        <v>1.9689737470167046</v>
      </c>
      <c r="I10" s="4">
        <v>15750</v>
      </c>
      <c r="J10" s="11">
        <f t="shared" si="0"/>
        <v>2.3990637799882819</v>
      </c>
      <c r="K10" s="5">
        <v>16119</v>
      </c>
      <c r="L10" s="11">
        <f t="shared" si="0"/>
        <v>2.3428571428571416</v>
      </c>
      <c r="M10" s="20"/>
      <c r="N10" s="6" t="s">
        <v>4</v>
      </c>
      <c r="O10" s="6" t="s">
        <v>34</v>
      </c>
      <c r="P10" s="6" t="s">
        <v>83</v>
      </c>
      <c r="Q10" s="11">
        <v>1.86</v>
      </c>
      <c r="R10" s="7" t="s">
        <v>17</v>
      </c>
      <c r="S10" s="11">
        <v>2.3946360153256734</v>
      </c>
      <c r="T10" s="7" t="s">
        <v>0</v>
      </c>
      <c r="U10" s="11">
        <v>2.1601258881312333</v>
      </c>
      <c r="V10" s="7" t="s">
        <v>1</v>
      </c>
      <c r="W10" s="11">
        <v>2.0419496774744914</v>
      </c>
      <c r="X10" s="22"/>
      <c r="Y10" s="80"/>
    </row>
    <row r="11" spans="2:25" ht="21" customHeight="1" x14ac:dyDescent="0.2">
      <c r="B11" s="7" t="s">
        <v>5</v>
      </c>
      <c r="C11" s="4">
        <v>6451</v>
      </c>
      <c r="D11" s="6" t="s">
        <v>34</v>
      </c>
      <c r="E11" s="4">
        <v>6572</v>
      </c>
      <c r="F11" s="11">
        <f t="shared" si="0"/>
        <v>1.875678189428001</v>
      </c>
      <c r="G11" s="4">
        <v>6735</v>
      </c>
      <c r="H11" s="11">
        <f t="shared" si="0"/>
        <v>2.480219111381615</v>
      </c>
      <c r="I11" s="4">
        <v>6884</v>
      </c>
      <c r="J11" s="11">
        <f t="shared" si="0"/>
        <v>2.2123236822568799</v>
      </c>
      <c r="K11" s="5">
        <v>6998</v>
      </c>
      <c r="L11" s="11">
        <f t="shared" si="0"/>
        <v>1.6560139453805931</v>
      </c>
      <c r="M11" s="20"/>
      <c r="N11" s="6" t="s">
        <v>5</v>
      </c>
      <c r="O11" s="6" t="s">
        <v>34</v>
      </c>
      <c r="P11" s="6" t="s">
        <v>11</v>
      </c>
      <c r="Q11" s="11">
        <v>1.84</v>
      </c>
      <c r="R11" s="7" t="s">
        <v>0</v>
      </c>
      <c r="S11" s="11">
        <v>2.2476840565577731</v>
      </c>
      <c r="T11" s="7" t="s">
        <v>1</v>
      </c>
      <c r="U11" s="11">
        <v>2.1067783302800365</v>
      </c>
      <c r="V11" s="7" t="s">
        <v>0</v>
      </c>
      <c r="W11" s="11">
        <v>1.9347460791635456</v>
      </c>
      <c r="X11" s="22"/>
      <c r="Y11" s="80"/>
    </row>
    <row r="12" spans="2:25" ht="21" customHeight="1" x14ac:dyDescent="0.2">
      <c r="B12" s="7" t="s">
        <v>7</v>
      </c>
      <c r="C12" s="4">
        <v>21400</v>
      </c>
      <c r="D12" s="6" t="s">
        <v>34</v>
      </c>
      <c r="E12" s="4">
        <v>21939</v>
      </c>
      <c r="F12" s="11">
        <f t="shared" si="0"/>
        <v>2.5186915887850319</v>
      </c>
      <c r="G12" s="4">
        <v>22468</v>
      </c>
      <c r="H12" s="11">
        <f t="shared" si="0"/>
        <v>2.4112311408906635</v>
      </c>
      <c r="I12" s="4">
        <v>22901</v>
      </c>
      <c r="J12" s="11">
        <f t="shared" si="0"/>
        <v>1.9271853302474682</v>
      </c>
      <c r="K12" s="5">
        <v>23252</v>
      </c>
      <c r="L12" s="11">
        <f t="shared" si="0"/>
        <v>1.5326841622636636</v>
      </c>
      <c r="M12" s="20"/>
      <c r="N12" s="6" t="s">
        <v>7</v>
      </c>
      <c r="O12" s="6" t="s">
        <v>34</v>
      </c>
      <c r="P12" s="38" t="s">
        <v>12</v>
      </c>
      <c r="Q12" s="11">
        <v>1.77</v>
      </c>
      <c r="R12" s="7" t="s">
        <v>1</v>
      </c>
      <c r="S12" s="11">
        <v>2.2204387372926675</v>
      </c>
      <c r="T12" s="7" t="s">
        <v>11</v>
      </c>
      <c r="U12" s="11">
        <v>1.9793898581777398</v>
      </c>
      <c r="V12" s="26" t="s">
        <v>12</v>
      </c>
      <c r="W12" s="11">
        <v>1.9119470855725353</v>
      </c>
      <c r="X12" s="22"/>
      <c r="Y12" s="80"/>
    </row>
    <row r="13" spans="2:25" ht="21" customHeight="1" x14ac:dyDescent="0.2">
      <c r="B13" s="7" t="s">
        <v>6</v>
      </c>
      <c r="C13" s="4">
        <v>6627</v>
      </c>
      <c r="D13" s="6" t="s">
        <v>34</v>
      </c>
      <c r="E13" s="4">
        <v>6731</v>
      </c>
      <c r="F13" s="11">
        <f t="shared" si="0"/>
        <v>1.5693375584729097</v>
      </c>
      <c r="G13" s="4">
        <v>6867</v>
      </c>
      <c r="H13" s="11">
        <f t="shared" si="0"/>
        <v>2.0205021542118544</v>
      </c>
      <c r="I13" s="4">
        <v>7032</v>
      </c>
      <c r="J13" s="11">
        <f t="shared" si="0"/>
        <v>2.4027959807776398</v>
      </c>
      <c r="K13" s="5">
        <v>7280</v>
      </c>
      <c r="L13" s="11">
        <f t="shared" si="0"/>
        <v>3.5267349260523275</v>
      </c>
      <c r="M13" s="20"/>
      <c r="N13" s="6" t="s">
        <v>6</v>
      </c>
      <c r="O13" s="6" t="s">
        <v>34</v>
      </c>
      <c r="P13" s="6" t="s">
        <v>2</v>
      </c>
      <c r="Q13" s="11">
        <v>1.77</v>
      </c>
      <c r="R13" s="7" t="s">
        <v>11</v>
      </c>
      <c r="S13" s="11">
        <v>2.2161964853731035</v>
      </c>
      <c r="T13" s="7" t="s">
        <v>17</v>
      </c>
      <c r="U13" s="11">
        <v>1.9644527595884114</v>
      </c>
      <c r="V13" s="7" t="s">
        <v>11</v>
      </c>
      <c r="W13" s="11">
        <v>1.725862931465727</v>
      </c>
      <c r="X13" s="22"/>
      <c r="Y13" s="80"/>
    </row>
    <row r="14" spans="2:25" ht="21" customHeight="1" x14ac:dyDescent="0.2">
      <c r="B14" s="7" t="s">
        <v>8</v>
      </c>
      <c r="C14" s="4">
        <v>7422</v>
      </c>
      <c r="D14" s="6" t="s">
        <v>34</v>
      </c>
      <c r="E14" s="4">
        <v>7506</v>
      </c>
      <c r="F14" s="11">
        <f t="shared" si="0"/>
        <v>1.1317704122878069</v>
      </c>
      <c r="G14" s="4">
        <v>7613</v>
      </c>
      <c r="H14" s="11">
        <f t="shared" si="0"/>
        <v>1.4255262456701416</v>
      </c>
      <c r="I14" s="4">
        <v>7641</v>
      </c>
      <c r="J14" s="11">
        <f t="shared" si="0"/>
        <v>0.36779193484828454</v>
      </c>
      <c r="K14" s="5">
        <v>7746</v>
      </c>
      <c r="L14" s="11">
        <f t="shared" si="0"/>
        <v>1.374165685119749</v>
      </c>
      <c r="M14" s="20"/>
      <c r="N14" s="6" t="s">
        <v>8</v>
      </c>
      <c r="O14" s="6" t="s">
        <v>34</v>
      </c>
      <c r="P14" s="6" t="s">
        <v>6</v>
      </c>
      <c r="Q14" s="11">
        <v>1.57</v>
      </c>
      <c r="R14" s="7" t="s">
        <v>16</v>
      </c>
      <c r="S14" s="11">
        <v>2.1434820647419031</v>
      </c>
      <c r="T14" s="7" t="s">
        <v>7</v>
      </c>
      <c r="U14" s="11">
        <v>1.9271853302474682</v>
      </c>
      <c r="V14" s="7" t="s">
        <v>5</v>
      </c>
      <c r="W14" s="11">
        <v>1.6560139453805931</v>
      </c>
      <c r="X14" s="22"/>
      <c r="Y14" s="80"/>
    </row>
    <row r="15" spans="2:25" ht="21" customHeight="1" x14ac:dyDescent="0.2">
      <c r="B15" s="7" t="s">
        <v>9</v>
      </c>
      <c r="C15" s="4">
        <v>6257</v>
      </c>
      <c r="D15" s="6" t="s">
        <v>34</v>
      </c>
      <c r="E15" s="4">
        <v>6301</v>
      </c>
      <c r="F15" s="11">
        <f t="shared" si="0"/>
        <v>0.7032124021096422</v>
      </c>
      <c r="G15" s="4">
        <v>6390</v>
      </c>
      <c r="H15" s="11">
        <f t="shared" si="0"/>
        <v>1.4124742104427952</v>
      </c>
      <c r="I15" s="4">
        <v>6473</v>
      </c>
      <c r="J15" s="11">
        <f t="shared" si="0"/>
        <v>1.2989045383411622</v>
      </c>
      <c r="K15" s="5">
        <v>6463</v>
      </c>
      <c r="L15" s="11">
        <f t="shared" si="0"/>
        <v>-0.15448787270199205</v>
      </c>
      <c r="M15" s="20"/>
      <c r="N15" s="6" t="s">
        <v>9</v>
      </c>
      <c r="O15" s="6" t="s">
        <v>34</v>
      </c>
      <c r="P15" s="6" t="s">
        <v>16</v>
      </c>
      <c r="Q15" s="11">
        <v>1.37</v>
      </c>
      <c r="R15" s="7" t="s">
        <v>6</v>
      </c>
      <c r="S15" s="11">
        <v>2.0205021542118544</v>
      </c>
      <c r="T15" s="7" t="s">
        <v>16</v>
      </c>
      <c r="U15" s="11">
        <v>1.6274089935760117</v>
      </c>
      <c r="V15" s="7" t="s">
        <v>17</v>
      </c>
      <c r="W15" s="11">
        <v>1.6055045871559628</v>
      </c>
      <c r="X15" s="22"/>
      <c r="Y15" s="80"/>
    </row>
    <row r="16" spans="2:25" ht="21" customHeight="1" x14ac:dyDescent="0.2">
      <c r="B16" s="7" t="s">
        <v>10</v>
      </c>
      <c r="C16" s="4">
        <v>5468</v>
      </c>
      <c r="D16" s="6" t="s">
        <v>34</v>
      </c>
      <c r="E16" s="4">
        <v>5521</v>
      </c>
      <c r="F16" s="11">
        <f t="shared" si="0"/>
        <v>0.96927578639356682</v>
      </c>
      <c r="G16" s="4">
        <v>5548</v>
      </c>
      <c r="H16" s="11">
        <f t="shared" si="0"/>
        <v>0.4890418402463439</v>
      </c>
      <c r="I16" s="4">
        <v>5555</v>
      </c>
      <c r="J16" s="11">
        <f t="shared" si="0"/>
        <v>0.12617159336699046</v>
      </c>
      <c r="K16" s="5">
        <v>5549</v>
      </c>
      <c r="L16" s="11">
        <f t="shared" si="0"/>
        <v>-0.10801080108009842</v>
      </c>
      <c r="M16" s="20"/>
      <c r="N16" s="6" t="s">
        <v>10</v>
      </c>
      <c r="O16" s="6" t="s">
        <v>34</v>
      </c>
      <c r="P16" s="6" t="s">
        <v>17</v>
      </c>
      <c r="Q16" s="11">
        <v>1.1599999999999999</v>
      </c>
      <c r="R16" s="7" t="s">
        <v>4</v>
      </c>
      <c r="S16" s="11">
        <v>1.9689737470167046</v>
      </c>
      <c r="T16" s="7" t="s">
        <v>18</v>
      </c>
      <c r="U16" s="11">
        <v>1.3661202185792263</v>
      </c>
      <c r="V16" s="7" t="s">
        <v>2</v>
      </c>
      <c r="W16" s="11">
        <v>1.5658390643820184</v>
      </c>
      <c r="X16" s="22"/>
      <c r="Y16" s="80"/>
    </row>
    <row r="17" spans="2:25" ht="21" customHeight="1" x14ac:dyDescent="0.2">
      <c r="B17" s="7" t="s">
        <v>11</v>
      </c>
      <c r="C17" s="4">
        <v>18831</v>
      </c>
      <c r="D17" s="6" t="s">
        <v>34</v>
      </c>
      <c r="E17" s="4">
        <v>19177</v>
      </c>
      <c r="F17" s="11">
        <f t="shared" si="0"/>
        <v>1.8373957835484021</v>
      </c>
      <c r="G17" s="4">
        <v>19602</v>
      </c>
      <c r="H17" s="11">
        <f t="shared" si="0"/>
        <v>2.2161964853731035</v>
      </c>
      <c r="I17" s="4">
        <v>19990</v>
      </c>
      <c r="J17" s="11">
        <f t="shared" si="0"/>
        <v>1.9793898581777398</v>
      </c>
      <c r="K17" s="5">
        <v>20335</v>
      </c>
      <c r="L17" s="11">
        <f t="shared" si="0"/>
        <v>1.725862931465727</v>
      </c>
      <c r="M17" s="20"/>
      <c r="N17" s="6" t="s">
        <v>11</v>
      </c>
      <c r="O17" s="6" t="s">
        <v>34</v>
      </c>
      <c r="P17" s="6" t="s">
        <v>8</v>
      </c>
      <c r="Q17" s="11">
        <v>1.1299999999999999</v>
      </c>
      <c r="R17" s="7" t="s">
        <v>2</v>
      </c>
      <c r="S17" s="11">
        <v>1.5067945643485245</v>
      </c>
      <c r="T17" s="7" t="s">
        <v>2</v>
      </c>
      <c r="U17" s="11">
        <v>1.3387407961570403</v>
      </c>
      <c r="V17" s="7" t="s">
        <v>7</v>
      </c>
      <c r="W17" s="11">
        <v>1.5326841622636636</v>
      </c>
      <c r="X17" s="22"/>
      <c r="Y17" s="80"/>
    </row>
    <row r="18" spans="2:25" ht="21" customHeight="1" x14ac:dyDescent="0.2">
      <c r="B18" s="26" t="s">
        <v>12</v>
      </c>
      <c r="C18" s="4">
        <v>9057</v>
      </c>
      <c r="D18" s="6" t="s">
        <v>34</v>
      </c>
      <c r="E18" s="4">
        <v>9217</v>
      </c>
      <c r="F18" s="11">
        <f t="shared" si="0"/>
        <v>1.7665893783813686</v>
      </c>
      <c r="G18" s="4">
        <v>9469</v>
      </c>
      <c r="H18" s="11">
        <f t="shared" si="0"/>
        <v>2.7340783335141623</v>
      </c>
      <c r="I18" s="4">
        <v>9676</v>
      </c>
      <c r="J18" s="11">
        <f t="shared" si="0"/>
        <v>2.1860808955539142</v>
      </c>
      <c r="K18" s="5">
        <v>9861</v>
      </c>
      <c r="L18" s="11">
        <f t="shared" si="0"/>
        <v>1.9119470855725353</v>
      </c>
      <c r="M18" s="20"/>
      <c r="N18" s="38" t="s">
        <v>12</v>
      </c>
      <c r="O18" s="6" t="s">
        <v>34</v>
      </c>
      <c r="P18" s="6" t="s">
        <v>14</v>
      </c>
      <c r="Q18" s="11">
        <v>1.06</v>
      </c>
      <c r="R18" s="7" t="s">
        <v>8</v>
      </c>
      <c r="S18" s="11">
        <v>1.4255262456701416</v>
      </c>
      <c r="T18" s="7" t="s">
        <v>9</v>
      </c>
      <c r="U18" s="11">
        <v>1.2989045383411622</v>
      </c>
      <c r="V18" s="7" t="s">
        <v>8</v>
      </c>
      <c r="W18" s="11">
        <v>1.374165685119749</v>
      </c>
      <c r="X18" s="22"/>
      <c r="Y18" s="80"/>
    </row>
    <row r="19" spans="2:25" ht="21" customHeight="1" x14ac:dyDescent="0.2">
      <c r="B19" s="7" t="s">
        <v>13</v>
      </c>
      <c r="C19" s="4">
        <v>5945</v>
      </c>
      <c r="D19" s="6" t="s">
        <v>34</v>
      </c>
      <c r="E19" s="4">
        <v>5950</v>
      </c>
      <c r="F19" s="11">
        <f t="shared" si="0"/>
        <v>8.4104289318759129E-2</v>
      </c>
      <c r="G19" s="4">
        <v>5890</v>
      </c>
      <c r="H19" s="11">
        <f t="shared" si="0"/>
        <v>-1.0084033613445342</v>
      </c>
      <c r="I19" s="4">
        <v>5775</v>
      </c>
      <c r="J19" s="11">
        <f t="shared" si="0"/>
        <v>-1.9524617996604405</v>
      </c>
      <c r="K19" s="5">
        <v>5708</v>
      </c>
      <c r="L19" s="11">
        <f t="shared" si="0"/>
        <v>-1.1601731601731586</v>
      </c>
      <c r="M19" s="20"/>
      <c r="N19" s="26" t="s">
        <v>13</v>
      </c>
      <c r="O19" s="6" t="s">
        <v>34</v>
      </c>
      <c r="P19" s="6" t="s">
        <v>3</v>
      </c>
      <c r="Q19" s="11">
        <v>1.04</v>
      </c>
      <c r="R19" s="7" t="s">
        <v>9</v>
      </c>
      <c r="S19" s="11">
        <v>1.4124742104427952</v>
      </c>
      <c r="T19" s="7" t="s">
        <v>3</v>
      </c>
      <c r="U19" s="11">
        <v>1.0517419476007177</v>
      </c>
      <c r="V19" s="7" t="s">
        <v>3</v>
      </c>
      <c r="W19" s="11">
        <v>0.89211039866184194</v>
      </c>
      <c r="X19" s="22"/>
      <c r="Y19" s="80"/>
    </row>
    <row r="20" spans="2:25" ht="21" customHeight="1" x14ac:dyDescent="0.2">
      <c r="B20" s="7" t="s">
        <v>14</v>
      </c>
      <c r="C20" s="4">
        <v>758</v>
      </c>
      <c r="D20" s="6" t="s">
        <v>34</v>
      </c>
      <c r="E20" s="4">
        <v>766</v>
      </c>
      <c r="F20" s="11">
        <f t="shared" si="0"/>
        <v>1.0554089709762451</v>
      </c>
      <c r="G20" s="4">
        <v>788</v>
      </c>
      <c r="H20" s="11">
        <f t="shared" si="0"/>
        <v>2.8720626631853747</v>
      </c>
      <c r="I20" s="4">
        <v>791</v>
      </c>
      <c r="J20" s="11">
        <f t="shared" si="0"/>
        <v>0.38071065989848307</v>
      </c>
      <c r="K20" s="5">
        <v>811</v>
      </c>
      <c r="L20" s="11">
        <f t="shared" si="0"/>
        <v>2.528445006321121</v>
      </c>
      <c r="M20" s="20"/>
      <c r="N20" s="6" t="s">
        <v>14</v>
      </c>
      <c r="O20" s="6" t="s">
        <v>34</v>
      </c>
      <c r="P20" s="55" t="s">
        <v>10</v>
      </c>
      <c r="Q20" s="56">
        <v>0.97</v>
      </c>
      <c r="R20" s="7" t="s">
        <v>18</v>
      </c>
      <c r="S20" s="11">
        <v>1.011959521619147</v>
      </c>
      <c r="T20" s="7" t="s">
        <v>14</v>
      </c>
      <c r="U20" s="11">
        <v>0.38071065989848307</v>
      </c>
      <c r="V20" s="7" t="s">
        <v>10</v>
      </c>
      <c r="W20" s="11">
        <v>-0.10801080108009842</v>
      </c>
      <c r="X20" s="22"/>
      <c r="Y20" s="80"/>
    </row>
    <row r="21" spans="2:25" ht="21" customHeight="1" x14ac:dyDescent="0.2">
      <c r="B21" s="7" t="s">
        <v>15</v>
      </c>
      <c r="C21" s="4">
        <v>1157</v>
      </c>
      <c r="D21" s="6" t="s">
        <v>34</v>
      </c>
      <c r="E21" s="4">
        <v>1144</v>
      </c>
      <c r="F21" s="11">
        <f t="shared" si="0"/>
        <v>-1.1235955056179847</v>
      </c>
      <c r="G21" s="4">
        <v>1145</v>
      </c>
      <c r="H21" s="11">
        <f t="shared" si="0"/>
        <v>8.7412587412586618E-2</v>
      </c>
      <c r="I21" s="4">
        <v>1131</v>
      </c>
      <c r="J21" s="11">
        <f t="shared" si="0"/>
        <v>-1.2227074235807862</v>
      </c>
      <c r="K21" s="5">
        <v>1129</v>
      </c>
      <c r="L21" s="11">
        <f t="shared" si="0"/>
        <v>-0.17683465959328259</v>
      </c>
      <c r="M21" s="20"/>
      <c r="N21" s="6" t="s">
        <v>15</v>
      </c>
      <c r="O21" s="6" t="s">
        <v>34</v>
      </c>
      <c r="P21" s="55" t="s">
        <v>9</v>
      </c>
      <c r="Q21" s="56">
        <v>0.7</v>
      </c>
      <c r="R21" s="7" t="s">
        <v>3</v>
      </c>
      <c r="S21" s="11">
        <v>0.8619056639515037</v>
      </c>
      <c r="T21" s="7" t="s">
        <v>8</v>
      </c>
      <c r="U21" s="11">
        <v>0.36779193484828454</v>
      </c>
      <c r="V21" s="7" t="s">
        <v>9</v>
      </c>
      <c r="W21" s="11">
        <v>-0.15448787270199205</v>
      </c>
      <c r="X21" s="22"/>
      <c r="Y21" s="80"/>
    </row>
    <row r="22" spans="2:25" ht="21" customHeight="1" x14ac:dyDescent="0.2">
      <c r="B22" s="7" t="s">
        <v>16</v>
      </c>
      <c r="C22" s="4">
        <v>2255</v>
      </c>
      <c r="D22" s="6" t="s">
        <v>34</v>
      </c>
      <c r="E22" s="4">
        <v>2286</v>
      </c>
      <c r="F22" s="11">
        <f t="shared" si="0"/>
        <v>1.3747228381374725</v>
      </c>
      <c r="G22" s="4">
        <v>2335</v>
      </c>
      <c r="H22" s="11">
        <f t="shared" si="0"/>
        <v>2.1434820647419031</v>
      </c>
      <c r="I22" s="4">
        <v>2373</v>
      </c>
      <c r="J22" s="11">
        <f t="shared" si="0"/>
        <v>1.6274089935760117</v>
      </c>
      <c r="K22" s="5">
        <v>2442</v>
      </c>
      <c r="L22" s="11">
        <f t="shared" si="0"/>
        <v>2.9077117572692686</v>
      </c>
      <c r="M22" s="20"/>
      <c r="N22" s="6" t="s">
        <v>16</v>
      </c>
      <c r="O22" s="6" t="s">
        <v>34</v>
      </c>
      <c r="P22" s="55" t="s">
        <v>18</v>
      </c>
      <c r="Q22" s="56">
        <v>0.56000000000000005</v>
      </c>
      <c r="R22" s="7" t="s">
        <v>10</v>
      </c>
      <c r="S22" s="11">
        <v>0.4890418402463439</v>
      </c>
      <c r="T22" s="7" t="s">
        <v>10</v>
      </c>
      <c r="U22" s="11">
        <v>0.12617159336699046</v>
      </c>
      <c r="V22" s="7" t="s">
        <v>15</v>
      </c>
      <c r="W22" s="11">
        <v>-0.17683465959328259</v>
      </c>
      <c r="X22" s="22"/>
      <c r="Y22" s="80"/>
    </row>
    <row r="23" spans="2:25" ht="21" customHeight="1" x14ac:dyDescent="0.2">
      <c r="B23" s="7" t="s">
        <v>17</v>
      </c>
      <c r="C23" s="4">
        <v>2064</v>
      </c>
      <c r="D23" s="6" t="s">
        <v>34</v>
      </c>
      <c r="E23" s="4">
        <v>2088</v>
      </c>
      <c r="F23" s="11">
        <f t="shared" si="0"/>
        <v>1.1627906976744242</v>
      </c>
      <c r="G23" s="4">
        <v>2138</v>
      </c>
      <c r="H23" s="11">
        <f t="shared" si="0"/>
        <v>2.3946360153256734</v>
      </c>
      <c r="I23" s="4">
        <v>2180</v>
      </c>
      <c r="J23" s="11">
        <f t="shared" si="0"/>
        <v>1.9644527595884114</v>
      </c>
      <c r="K23" s="5">
        <v>2215</v>
      </c>
      <c r="L23" s="11">
        <f t="shared" si="0"/>
        <v>1.6055045871559628</v>
      </c>
      <c r="M23" s="20"/>
      <c r="N23" s="6" t="s">
        <v>17</v>
      </c>
      <c r="O23" s="6" t="s">
        <v>34</v>
      </c>
      <c r="P23" s="42" t="s">
        <v>13</v>
      </c>
      <c r="Q23" s="56">
        <v>0.08</v>
      </c>
      <c r="R23" s="7" t="s">
        <v>15</v>
      </c>
      <c r="S23" s="11">
        <v>8.7412587412586618E-2</v>
      </c>
      <c r="T23" s="7" t="s">
        <v>15</v>
      </c>
      <c r="U23" s="11">
        <v>-1.2227074235807862</v>
      </c>
      <c r="V23" s="7" t="s">
        <v>18</v>
      </c>
      <c r="W23" s="11">
        <v>-0.71877807726863807</v>
      </c>
      <c r="X23" s="22"/>
      <c r="Y23" s="80"/>
    </row>
    <row r="24" spans="2:25" ht="21" customHeight="1" x14ac:dyDescent="0.2">
      <c r="B24" s="7" t="s">
        <v>18</v>
      </c>
      <c r="C24" s="4">
        <v>1081</v>
      </c>
      <c r="D24" s="6" t="s">
        <v>34</v>
      </c>
      <c r="E24" s="4">
        <v>1087</v>
      </c>
      <c r="F24" s="11">
        <f t="shared" si="0"/>
        <v>0.55504162812209756</v>
      </c>
      <c r="G24" s="4">
        <v>1098</v>
      </c>
      <c r="H24" s="11">
        <f t="shared" si="0"/>
        <v>1.011959521619147</v>
      </c>
      <c r="I24" s="4">
        <v>1113</v>
      </c>
      <c r="J24" s="11">
        <f t="shared" si="0"/>
        <v>1.3661202185792263</v>
      </c>
      <c r="K24" s="5">
        <v>1105</v>
      </c>
      <c r="L24" s="11">
        <f t="shared" si="0"/>
        <v>-0.71877807726863807</v>
      </c>
      <c r="M24" s="20"/>
      <c r="N24" s="6" t="s">
        <v>18</v>
      </c>
      <c r="O24" s="6" t="s">
        <v>34</v>
      </c>
      <c r="P24" s="55" t="s">
        <v>15</v>
      </c>
      <c r="Q24" s="56">
        <v>-1.1499999999999999</v>
      </c>
      <c r="R24" s="7" t="s">
        <v>13</v>
      </c>
      <c r="S24" s="11">
        <v>-1.0084033613445342</v>
      </c>
      <c r="T24" s="7" t="s">
        <v>13</v>
      </c>
      <c r="U24" s="11">
        <v>-1.9524617996604405</v>
      </c>
      <c r="V24" s="7" t="s">
        <v>13</v>
      </c>
      <c r="W24" s="11">
        <v>-1.1601731601731586</v>
      </c>
      <c r="X24" s="22"/>
      <c r="Y24" s="80"/>
    </row>
    <row r="25" spans="2:25" ht="21" customHeight="1" x14ac:dyDescent="0.2">
      <c r="B25" s="7" t="s">
        <v>29</v>
      </c>
      <c r="C25" s="4">
        <v>206830</v>
      </c>
      <c r="D25" s="6" t="s">
        <v>34</v>
      </c>
      <c r="E25" s="4">
        <v>210395</v>
      </c>
      <c r="F25" s="11">
        <f t="shared" si="0"/>
        <v>1.723637770149395</v>
      </c>
      <c r="G25" s="4">
        <v>214381</v>
      </c>
      <c r="H25" s="11">
        <f t="shared" si="0"/>
        <v>1.8945317141566989</v>
      </c>
      <c r="I25" s="4">
        <v>218020</v>
      </c>
      <c r="J25" s="11">
        <f t="shared" si="0"/>
        <v>1.6974452026998819</v>
      </c>
      <c r="K25" s="4">
        <v>221574</v>
      </c>
      <c r="L25" s="11">
        <f t="shared" si="0"/>
        <v>1.6301256765434431</v>
      </c>
      <c r="M25" s="21"/>
      <c r="N25" s="6" t="s">
        <v>29</v>
      </c>
      <c r="O25" s="6" t="s">
        <v>34</v>
      </c>
      <c r="P25" s="6" t="s">
        <v>29</v>
      </c>
      <c r="Q25" s="11">
        <v>1.72</v>
      </c>
      <c r="R25" s="6" t="s">
        <v>29</v>
      </c>
      <c r="S25" s="11">
        <v>1.89</v>
      </c>
      <c r="T25" s="6" t="s">
        <v>29</v>
      </c>
      <c r="U25" s="11">
        <v>1.7</v>
      </c>
      <c r="V25" s="6" t="s">
        <v>29</v>
      </c>
      <c r="W25" s="11">
        <v>1.63</v>
      </c>
      <c r="X25" s="22"/>
      <c r="Y25" s="81"/>
    </row>
    <row r="26" spans="2:25" ht="4.5" customHeight="1" x14ac:dyDescent="0.2">
      <c r="P26" s="14"/>
    </row>
    <row r="27" spans="2:25" ht="21" customHeight="1" x14ac:dyDescent="0.2">
      <c r="B27" s="102" t="s">
        <v>82</v>
      </c>
      <c r="C27" s="103"/>
      <c r="D27" s="103"/>
      <c r="E27" s="103"/>
      <c r="F27" s="103"/>
      <c r="G27" s="103"/>
      <c r="H27" s="103"/>
      <c r="I27" s="103"/>
      <c r="J27" s="103"/>
    </row>
    <row r="28" spans="2:25" ht="21" customHeight="1" x14ac:dyDescent="0.2">
      <c r="C28" s="77"/>
      <c r="D28" s="77"/>
      <c r="E28" s="77"/>
      <c r="F28" s="77"/>
      <c r="G28" s="77"/>
      <c r="H28" s="77"/>
      <c r="I28" s="77"/>
      <c r="J28" s="77"/>
      <c r="N28" s="77"/>
      <c r="O28" s="77"/>
      <c r="P28" s="77"/>
      <c r="Q28" s="77"/>
      <c r="R28" s="77"/>
      <c r="S28" s="77"/>
      <c r="T28" s="77"/>
      <c r="U28" s="77"/>
    </row>
    <row r="29" spans="2:25" ht="21" customHeight="1" x14ac:dyDescent="0.2"/>
    <row r="30" spans="2:25" ht="21" customHeight="1" x14ac:dyDescent="0.2">
      <c r="B30" s="3"/>
      <c r="C30" s="94" t="s">
        <v>24</v>
      </c>
      <c r="D30" s="95"/>
      <c r="E30" s="94" t="s">
        <v>25</v>
      </c>
      <c r="F30" s="95"/>
      <c r="G30" s="94" t="s">
        <v>27</v>
      </c>
      <c r="H30" s="95"/>
      <c r="I30" s="94" t="s">
        <v>28</v>
      </c>
      <c r="J30" s="95"/>
      <c r="K30" s="94" t="s">
        <v>32</v>
      </c>
      <c r="L30" s="95"/>
      <c r="M30" s="59"/>
      <c r="N30" s="94" t="s">
        <v>24</v>
      </c>
      <c r="O30" s="95"/>
      <c r="P30" s="94" t="s">
        <v>25</v>
      </c>
      <c r="Q30" s="95"/>
      <c r="R30" s="94" t="s">
        <v>27</v>
      </c>
      <c r="S30" s="95"/>
      <c r="T30" s="94" t="s">
        <v>28</v>
      </c>
      <c r="U30" s="95"/>
      <c r="V30" s="94" t="s">
        <v>32</v>
      </c>
      <c r="W30" s="95"/>
      <c r="X30" s="100" t="s">
        <v>45</v>
      </c>
      <c r="Y30" s="101"/>
    </row>
    <row r="31" spans="2:25" ht="21" customHeight="1" x14ac:dyDescent="0.2">
      <c r="B31" s="3"/>
      <c r="C31" s="67" t="s">
        <v>98</v>
      </c>
      <c r="D31" s="7" t="s">
        <v>31</v>
      </c>
      <c r="E31" s="7" t="s">
        <v>98</v>
      </c>
      <c r="F31" s="7" t="s">
        <v>31</v>
      </c>
      <c r="G31" s="7" t="s">
        <v>98</v>
      </c>
      <c r="H31" s="7" t="s">
        <v>31</v>
      </c>
      <c r="I31" s="7" t="s">
        <v>98</v>
      </c>
      <c r="J31" s="7" t="s">
        <v>31</v>
      </c>
      <c r="K31" s="7" t="s">
        <v>98</v>
      </c>
      <c r="L31" s="7" t="s">
        <v>31</v>
      </c>
      <c r="M31" s="60"/>
      <c r="N31" s="3"/>
      <c r="O31" s="3" t="s">
        <v>31</v>
      </c>
      <c r="P31" s="3"/>
      <c r="Q31" s="3" t="s">
        <v>31</v>
      </c>
      <c r="R31" s="3"/>
      <c r="S31" s="3" t="s">
        <v>31</v>
      </c>
      <c r="T31" s="3"/>
      <c r="U31" s="3" t="s">
        <v>31</v>
      </c>
      <c r="V31" s="3"/>
      <c r="W31" s="3" t="s">
        <v>31</v>
      </c>
      <c r="X31" s="3"/>
      <c r="Y31" s="82" t="s">
        <v>31</v>
      </c>
    </row>
    <row r="32" spans="2:25" ht="21" customHeight="1" x14ac:dyDescent="0.2">
      <c r="B32" s="7" t="s">
        <v>0</v>
      </c>
      <c r="C32" s="5">
        <v>44056</v>
      </c>
      <c r="D32" s="12">
        <f>C32/K6*100-100</f>
        <v>0.86773358976120107</v>
      </c>
      <c r="E32" s="5">
        <v>44285</v>
      </c>
      <c r="F32" s="11">
        <f>E32/C32*100-100</f>
        <v>0.51979299073904883</v>
      </c>
      <c r="G32" s="5">
        <v>44884</v>
      </c>
      <c r="H32" s="11">
        <f>G32/E32*100-100</f>
        <v>1.3526024613300223</v>
      </c>
      <c r="I32" s="5">
        <v>45903</v>
      </c>
      <c r="J32" s="11">
        <f>I32/G32*100-100</f>
        <v>2.2702967649942138</v>
      </c>
      <c r="K32" s="5">
        <v>46710</v>
      </c>
      <c r="L32" s="11">
        <f>K32/I32*100-100</f>
        <v>1.7580550290830672</v>
      </c>
      <c r="M32" s="61"/>
      <c r="N32" s="7" t="s">
        <v>6</v>
      </c>
      <c r="O32" s="12">
        <v>2.3901098901098834</v>
      </c>
      <c r="P32" s="7" t="s">
        <v>6</v>
      </c>
      <c r="Q32" s="11">
        <v>2.1062516769519704</v>
      </c>
      <c r="R32" s="7" t="s">
        <v>14</v>
      </c>
      <c r="S32" s="11">
        <v>3.8415366146458609</v>
      </c>
      <c r="T32" s="7" t="s">
        <v>6</v>
      </c>
      <c r="U32" s="11">
        <v>4.8374809547993891</v>
      </c>
      <c r="V32" s="7" t="s">
        <v>6</v>
      </c>
      <c r="W32" s="11">
        <v>5.5952525130192612</v>
      </c>
      <c r="X32" s="7" t="s">
        <v>6</v>
      </c>
      <c r="Y32" s="54">
        <v>29.534987371861519</v>
      </c>
    </row>
    <row r="33" spans="2:25" ht="21" customHeight="1" x14ac:dyDescent="0.2">
      <c r="B33" s="7" t="s">
        <v>1</v>
      </c>
      <c r="C33" s="5">
        <v>24291</v>
      </c>
      <c r="D33" s="12">
        <f t="shared" ref="D33:D51" si="1">C33/K7*100-100</f>
        <v>1.6912965211202788</v>
      </c>
      <c r="E33" s="5">
        <v>24541</v>
      </c>
      <c r="F33" s="11">
        <f>E33/C33*100-100</f>
        <v>1.0291877650158625</v>
      </c>
      <c r="G33" s="5">
        <v>24887</v>
      </c>
      <c r="H33" s="11">
        <f>G33/E33*100-100</f>
        <v>1.409885497738486</v>
      </c>
      <c r="I33" s="5">
        <v>25548</v>
      </c>
      <c r="J33" s="11">
        <f>I33/G33*100-100</f>
        <v>2.6560051432474836</v>
      </c>
      <c r="K33" s="5">
        <v>26150</v>
      </c>
      <c r="L33" s="11">
        <f>K33/I33*100-100</f>
        <v>2.356348833568191</v>
      </c>
      <c r="M33" s="61"/>
      <c r="N33" s="7" t="s">
        <v>5</v>
      </c>
      <c r="O33" s="12">
        <v>1.7862246356101821</v>
      </c>
      <c r="P33" s="7" t="s">
        <v>5</v>
      </c>
      <c r="Q33" s="11">
        <v>1.3056296504282017</v>
      </c>
      <c r="R33" s="7" t="s">
        <v>6</v>
      </c>
      <c r="S33" s="11">
        <v>3.4818026540533396</v>
      </c>
      <c r="T33" s="7" t="s">
        <v>5</v>
      </c>
      <c r="U33" s="11">
        <v>4.0476512792744046</v>
      </c>
      <c r="V33" s="7" t="s">
        <v>5</v>
      </c>
      <c r="W33" s="11">
        <v>4.0593286494925849</v>
      </c>
      <c r="X33" s="7" t="s">
        <v>5</v>
      </c>
      <c r="Y33" s="54">
        <v>21.698113207547181</v>
      </c>
    </row>
    <row r="34" spans="2:25" ht="21" customHeight="1" x14ac:dyDescent="0.2">
      <c r="B34" s="7" t="s">
        <v>2</v>
      </c>
      <c r="C34" s="5">
        <v>26396</v>
      </c>
      <c r="D34" s="12">
        <f t="shared" si="1"/>
        <v>0.9793420045906629</v>
      </c>
      <c r="E34" s="5">
        <v>26525</v>
      </c>
      <c r="F34" s="11">
        <f t="shared" ref="F34:F51" si="2">E34/C34*100-100</f>
        <v>0.4887104106682898</v>
      </c>
      <c r="G34" s="5">
        <v>26833</v>
      </c>
      <c r="H34" s="11">
        <f t="shared" ref="H34:H51" si="3">G34/E34*100-100</f>
        <v>1.1611687087653308</v>
      </c>
      <c r="I34" s="5">
        <v>27343</v>
      </c>
      <c r="J34" s="11">
        <f t="shared" ref="J34:J51" si="4">I34/G34*100-100</f>
        <v>1.9006447285059522</v>
      </c>
      <c r="K34" s="5">
        <v>27745</v>
      </c>
      <c r="L34" s="11">
        <f t="shared" ref="L34:L51" si="5">K34/I34*100-100</f>
        <v>1.4702117543795623</v>
      </c>
      <c r="M34" s="61"/>
      <c r="N34" s="7" t="s">
        <v>4</v>
      </c>
      <c r="O34" s="12">
        <v>1.7246727464482916</v>
      </c>
      <c r="P34" s="7" t="s">
        <v>14</v>
      </c>
      <c r="Q34" s="11">
        <v>1.2150668286755888</v>
      </c>
      <c r="R34" s="7" t="s">
        <v>16</v>
      </c>
      <c r="S34" s="11">
        <v>2.6971802206783764</v>
      </c>
      <c r="T34" s="7" t="s">
        <v>16</v>
      </c>
      <c r="U34" s="11">
        <v>3.6609629924393232</v>
      </c>
      <c r="V34" s="7" t="s">
        <v>16</v>
      </c>
      <c r="W34" s="11">
        <v>3.8387715930902004</v>
      </c>
      <c r="X34" s="7" t="s">
        <v>16</v>
      </c>
      <c r="Y34" s="54">
        <v>18.328958880139993</v>
      </c>
    </row>
    <row r="35" spans="2:25" ht="21" customHeight="1" x14ac:dyDescent="0.2">
      <c r="B35" s="7" t="s">
        <v>3</v>
      </c>
      <c r="C35" s="5">
        <v>10840</v>
      </c>
      <c r="D35" s="12">
        <f t="shared" si="1"/>
        <v>-0.15658100764484573</v>
      </c>
      <c r="E35" s="5">
        <v>10741</v>
      </c>
      <c r="F35" s="11">
        <f t="shared" si="2"/>
        <v>-0.91328413284132637</v>
      </c>
      <c r="G35" s="5">
        <v>10735</v>
      </c>
      <c r="H35" s="11">
        <f t="shared" si="3"/>
        <v>-5.5860720603291725E-2</v>
      </c>
      <c r="I35" s="5">
        <v>10834</v>
      </c>
      <c r="J35" s="11">
        <f t="shared" si="4"/>
        <v>0.9222170470423805</v>
      </c>
      <c r="K35" s="5">
        <v>10849</v>
      </c>
      <c r="L35" s="11">
        <f t="shared" si="5"/>
        <v>0.13845301827579704</v>
      </c>
      <c r="M35" s="61"/>
      <c r="N35" s="7" t="s">
        <v>1</v>
      </c>
      <c r="O35" s="12">
        <v>1.6912965211202788</v>
      </c>
      <c r="P35" s="7" t="s">
        <v>1</v>
      </c>
      <c r="Q35" s="11">
        <v>1.0291877650158625</v>
      </c>
      <c r="R35" s="7" t="s">
        <v>5</v>
      </c>
      <c r="S35" s="11">
        <v>2.3697339246119782</v>
      </c>
      <c r="T35" s="7" t="s">
        <v>14</v>
      </c>
      <c r="U35" s="11">
        <v>3.0057803468208135</v>
      </c>
      <c r="V35" s="7" t="s">
        <v>11</v>
      </c>
      <c r="W35" s="11">
        <v>2.836976946697817</v>
      </c>
      <c r="X35" s="7" t="s">
        <v>11</v>
      </c>
      <c r="Y35" s="54">
        <v>17.004745267768669</v>
      </c>
    </row>
    <row r="36" spans="2:25" ht="21" customHeight="1" x14ac:dyDescent="0.2">
      <c r="B36" s="7" t="s">
        <v>4</v>
      </c>
      <c r="C36" s="5">
        <v>16397</v>
      </c>
      <c r="D36" s="12">
        <f t="shared" si="1"/>
        <v>1.7246727464482916</v>
      </c>
      <c r="E36" s="5">
        <v>16511</v>
      </c>
      <c r="F36" s="11">
        <f t="shared" si="2"/>
        <v>0.69524913093859197</v>
      </c>
      <c r="G36" s="5">
        <v>16818</v>
      </c>
      <c r="H36" s="11">
        <f t="shared" si="3"/>
        <v>1.8593664829507475</v>
      </c>
      <c r="I36" s="5">
        <v>17256</v>
      </c>
      <c r="J36" s="11">
        <f t="shared" si="4"/>
        <v>2.6043524794862662</v>
      </c>
      <c r="K36" s="5">
        <v>17547</v>
      </c>
      <c r="L36" s="11">
        <f t="shared" si="5"/>
        <v>1.6863699582753782</v>
      </c>
      <c r="M36" s="61"/>
      <c r="N36" s="7" t="s">
        <v>17</v>
      </c>
      <c r="O36" s="12">
        <v>1.6704288939051821</v>
      </c>
      <c r="P36" s="7" t="s">
        <v>11</v>
      </c>
      <c r="Q36" s="11">
        <v>0.87391367674905496</v>
      </c>
      <c r="R36" s="7" t="s">
        <v>11</v>
      </c>
      <c r="S36" s="11">
        <v>2.2380516917745581</v>
      </c>
      <c r="T36" s="7" t="s">
        <v>11</v>
      </c>
      <c r="U36" s="11">
        <v>2.7163167310046106</v>
      </c>
      <c r="V36" s="7" t="s">
        <v>1</v>
      </c>
      <c r="W36" s="11">
        <v>2.356348833568191</v>
      </c>
      <c r="X36" s="7" t="s">
        <v>14</v>
      </c>
      <c r="Y36" s="54">
        <v>16.710182767624019</v>
      </c>
    </row>
    <row r="37" spans="2:25" ht="21" customHeight="1" x14ac:dyDescent="0.2">
      <c r="B37" s="7" t="s">
        <v>5</v>
      </c>
      <c r="C37" s="5">
        <v>7123</v>
      </c>
      <c r="D37" s="12">
        <f t="shared" si="1"/>
        <v>1.7862246356101821</v>
      </c>
      <c r="E37" s="5">
        <v>7216</v>
      </c>
      <c r="F37" s="11">
        <f t="shared" si="2"/>
        <v>1.3056296504282017</v>
      </c>
      <c r="G37" s="5">
        <v>7387</v>
      </c>
      <c r="H37" s="11">
        <f t="shared" si="3"/>
        <v>2.3697339246119782</v>
      </c>
      <c r="I37" s="5">
        <v>7686</v>
      </c>
      <c r="J37" s="11">
        <f t="shared" si="4"/>
        <v>4.0476512792744046</v>
      </c>
      <c r="K37" s="5">
        <v>7998</v>
      </c>
      <c r="L37" s="11">
        <f t="shared" si="5"/>
        <v>4.0593286494925849</v>
      </c>
      <c r="M37" s="61"/>
      <c r="N37" s="7" t="s">
        <v>7</v>
      </c>
      <c r="O37" s="12">
        <v>1.6084637880612291</v>
      </c>
      <c r="P37" s="7" t="s">
        <v>4</v>
      </c>
      <c r="Q37" s="11">
        <v>0.69524913093859197</v>
      </c>
      <c r="R37" s="7" t="s">
        <v>4</v>
      </c>
      <c r="S37" s="11">
        <v>1.8593664829507475</v>
      </c>
      <c r="T37" s="7" t="s">
        <v>1</v>
      </c>
      <c r="U37" s="11">
        <v>2.6560051432474836</v>
      </c>
      <c r="V37" s="26" t="s">
        <v>12</v>
      </c>
      <c r="W37" s="11">
        <v>2.0249975777540925</v>
      </c>
      <c r="X37" s="7" t="s">
        <v>1</v>
      </c>
      <c r="Y37" s="54">
        <v>16.595327269484585</v>
      </c>
    </row>
    <row r="38" spans="2:25" ht="21" customHeight="1" x14ac:dyDescent="0.2">
      <c r="B38" s="7" t="s">
        <v>7</v>
      </c>
      <c r="C38" s="5">
        <v>23626</v>
      </c>
      <c r="D38" s="12">
        <f t="shared" si="1"/>
        <v>1.6084637880612291</v>
      </c>
      <c r="E38" s="5">
        <v>23748</v>
      </c>
      <c r="F38" s="11">
        <f t="shared" si="2"/>
        <v>0.51638025903666573</v>
      </c>
      <c r="G38" s="5">
        <v>23950</v>
      </c>
      <c r="H38" s="11">
        <f t="shared" si="3"/>
        <v>0.85059794509010089</v>
      </c>
      <c r="I38" s="5">
        <v>24407</v>
      </c>
      <c r="J38" s="11">
        <f t="shared" si="4"/>
        <v>1.9081419624217091</v>
      </c>
      <c r="K38" s="5">
        <v>24715</v>
      </c>
      <c r="L38" s="11">
        <f t="shared" si="5"/>
        <v>1.2619330519932959</v>
      </c>
      <c r="M38" s="61"/>
      <c r="N38" s="7" t="s">
        <v>14</v>
      </c>
      <c r="O38" s="12">
        <v>1.479654747225652</v>
      </c>
      <c r="P38" s="7" t="s">
        <v>0</v>
      </c>
      <c r="Q38" s="11">
        <v>0.51979299073904883</v>
      </c>
      <c r="R38" s="7" t="s">
        <v>17</v>
      </c>
      <c r="S38" s="11">
        <v>1.6881386050644238</v>
      </c>
      <c r="T38" s="7" t="s">
        <v>4</v>
      </c>
      <c r="U38" s="11">
        <v>2.6043524794862662</v>
      </c>
      <c r="V38" s="7" t="s">
        <v>17</v>
      </c>
      <c r="W38" s="11">
        <v>1.7933390264730917</v>
      </c>
      <c r="X38" s="7" t="s">
        <v>4</v>
      </c>
      <c r="Y38" s="54">
        <v>16.328560063643607</v>
      </c>
    </row>
    <row r="39" spans="2:25" ht="21" customHeight="1" x14ac:dyDescent="0.2">
      <c r="B39" s="7" t="s">
        <v>6</v>
      </c>
      <c r="C39" s="5">
        <v>7454</v>
      </c>
      <c r="D39" s="12">
        <f t="shared" si="1"/>
        <v>2.3901098901098834</v>
      </c>
      <c r="E39" s="5">
        <v>7611</v>
      </c>
      <c r="F39" s="11">
        <f t="shared" si="2"/>
        <v>2.1062516769519704</v>
      </c>
      <c r="G39" s="5">
        <v>7876</v>
      </c>
      <c r="H39" s="11">
        <f t="shared" si="3"/>
        <v>3.4818026540533396</v>
      </c>
      <c r="I39" s="5">
        <v>8257</v>
      </c>
      <c r="J39" s="11">
        <f t="shared" si="4"/>
        <v>4.8374809547993891</v>
      </c>
      <c r="K39" s="5">
        <v>8719</v>
      </c>
      <c r="L39" s="11">
        <f t="shared" si="5"/>
        <v>5.5952525130192612</v>
      </c>
      <c r="M39" s="61"/>
      <c r="N39" s="7" t="s">
        <v>11</v>
      </c>
      <c r="O39" s="12">
        <v>1.2884189820506577</v>
      </c>
      <c r="P39" s="7" t="s">
        <v>7</v>
      </c>
      <c r="Q39" s="11">
        <v>0.51638025903666573</v>
      </c>
      <c r="R39" s="26" t="s">
        <v>12</v>
      </c>
      <c r="S39" s="11">
        <v>1.4494212380472931</v>
      </c>
      <c r="T39" s="26" t="s">
        <v>12</v>
      </c>
      <c r="U39" s="11">
        <v>2.4010318483976647</v>
      </c>
      <c r="V39" s="7" t="s">
        <v>0</v>
      </c>
      <c r="W39" s="11">
        <v>1.7580550290830672</v>
      </c>
      <c r="X39" s="26" t="s">
        <v>12</v>
      </c>
      <c r="Y39" s="54">
        <v>14.245416078984491</v>
      </c>
    </row>
    <row r="40" spans="2:25" ht="21" customHeight="1" x14ac:dyDescent="0.2">
      <c r="B40" s="7" t="s">
        <v>8</v>
      </c>
      <c r="C40" s="5">
        <v>7739</v>
      </c>
      <c r="D40" s="12">
        <f t="shared" si="1"/>
        <v>-9.0369222824676854E-2</v>
      </c>
      <c r="E40" s="5">
        <v>7693</v>
      </c>
      <c r="F40" s="11">
        <f t="shared" si="2"/>
        <v>-0.59439204031528448</v>
      </c>
      <c r="G40" s="5">
        <v>7668</v>
      </c>
      <c r="H40" s="11">
        <f t="shared" si="3"/>
        <v>-0.32497075263225383</v>
      </c>
      <c r="I40" s="5">
        <v>7703</v>
      </c>
      <c r="J40" s="11">
        <f t="shared" si="4"/>
        <v>0.45644235785080411</v>
      </c>
      <c r="K40" s="5">
        <v>7707</v>
      </c>
      <c r="L40" s="11">
        <f t="shared" si="5"/>
        <v>5.1927820329751739E-2</v>
      </c>
      <c r="M40" s="61"/>
      <c r="N40" s="7" t="s">
        <v>2</v>
      </c>
      <c r="O40" s="12">
        <v>0.9793420045906629</v>
      </c>
      <c r="P40" s="7" t="s">
        <v>2</v>
      </c>
      <c r="Q40" s="11">
        <v>0.4887104106682898</v>
      </c>
      <c r="R40" s="7" t="s">
        <v>1</v>
      </c>
      <c r="S40" s="11">
        <v>1.409885497738486</v>
      </c>
      <c r="T40" s="7" t="s">
        <v>17</v>
      </c>
      <c r="U40" s="11">
        <v>2.3154215814766133</v>
      </c>
      <c r="V40" s="7" t="s">
        <v>4</v>
      </c>
      <c r="W40" s="11">
        <v>1.6863699582753782</v>
      </c>
      <c r="X40" s="7" t="s">
        <v>17</v>
      </c>
      <c r="Y40" s="54">
        <v>14.176245210727984</v>
      </c>
    </row>
    <row r="41" spans="2:25" ht="21" customHeight="1" x14ac:dyDescent="0.2">
      <c r="B41" s="7" t="s">
        <v>9</v>
      </c>
      <c r="C41" s="5">
        <v>6419</v>
      </c>
      <c r="D41" s="12">
        <f t="shared" si="1"/>
        <v>-0.68079839084016669</v>
      </c>
      <c r="E41" s="5">
        <v>6386</v>
      </c>
      <c r="F41" s="11">
        <f t="shared" si="2"/>
        <v>-0.51409876927870357</v>
      </c>
      <c r="G41" s="5">
        <v>6374</v>
      </c>
      <c r="H41" s="11">
        <f t="shared" si="3"/>
        <v>-0.18791105543375863</v>
      </c>
      <c r="I41" s="5">
        <v>6491</v>
      </c>
      <c r="J41" s="11">
        <f t="shared" si="4"/>
        <v>1.8355820520866075</v>
      </c>
      <c r="K41" s="5">
        <v>6530</v>
      </c>
      <c r="L41" s="11">
        <f t="shared" si="5"/>
        <v>0.60083192112155359</v>
      </c>
      <c r="M41" s="61"/>
      <c r="N41" s="7" t="s">
        <v>0</v>
      </c>
      <c r="O41" s="12">
        <v>0.86773358976120107</v>
      </c>
      <c r="P41" s="26" t="s">
        <v>12</v>
      </c>
      <c r="Q41" s="11">
        <v>0.2522704339051387</v>
      </c>
      <c r="R41" s="7" t="s">
        <v>0</v>
      </c>
      <c r="S41" s="11">
        <v>1.3526024613300223</v>
      </c>
      <c r="T41" s="7" t="s">
        <v>0</v>
      </c>
      <c r="U41" s="11">
        <v>2.2702967649942138</v>
      </c>
      <c r="V41" s="7" t="s">
        <v>2</v>
      </c>
      <c r="W41" s="11">
        <v>1.4702117543795623</v>
      </c>
      <c r="X41" s="7" t="s">
        <v>0</v>
      </c>
      <c r="Y41" s="54">
        <v>13.871282301316427</v>
      </c>
    </row>
    <row r="42" spans="2:25" ht="21" customHeight="1" x14ac:dyDescent="0.2">
      <c r="B42" s="7" t="s">
        <v>10</v>
      </c>
      <c r="C42" s="5">
        <v>5506</v>
      </c>
      <c r="D42" s="12">
        <f t="shared" si="1"/>
        <v>-0.77491439899081627</v>
      </c>
      <c r="E42" s="5">
        <v>5422</v>
      </c>
      <c r="F42" s="11">
        <f t="shared" si="2"/>
        <v>-1.5256084271703543</v>
      </c>
      <c r="G42" s="5">
        <v>5387</v>
      </c>
      <c r="H42" s="11">
        <f t="shared" si="3"/>
        <v>-0.64551825894504589</v>
      </c>
      <c r="I42" s="5">
        <v>5398</v>
      </c>
      <c r="J42" s="11">
        <f t="shared" si="4"/>
        <v>0.20419528494524286</v>
      </c>
      <c r="K42" s="5">
        <v>5412</v>
      </c>
      <c r="L42" s="11">
        <f t="shared" si="5"/>
        <v>0.25935531678400991</v>
      </c>
      <c r="M42" s="61"/>
      <c r="N42" s="26" t="s">
        <v>12</v>
      </c>
      <c r="O42" s="12">
        <v>0.49690700740289628</v>
      </c>
      <c r="P42" s="7" t="s">
        <v>16</v>
      </c>
      <c r="Q42" s="11">
        <v>0.12274959083468673</v>
      </c>
      <c r="R42" s="7" t="s">
        <v>2</v>
      </c>
      <c r="S42" s="11">
        <v>1.1611687087653308</v>
      </c>
      <c r="T42" s="7" t="s">
        <v>7</v>
      </c>
      <c r="U42" s="11">
        <v>1.9081419624217091</v>
      </c>
      <c r="V42" s="7" t="s">
        <v>7</v>
      </c>
      <c r="W42" s="11">
        <v>1.2619330519932959</v>
      </c>
      <c r="X42" s="7" t="s">
        <v>7</v>
      </c>
      <c r="Y42" s="54">
        <v>12.65326587355851</v>
      </c>
    </row>
    <row r="43" spans="2:25" ht="21" customHeight="1" x14ac:dyDescent="0.2">
      <c r="B43" s="7" t="s">
        <v>11</v>
      </c>
      <c r="C43" s="5">
        <v>20597</v>
      </c>
      <c r="D43" s="12">
        <f t="shared" si="1"/>
        <v>1.2884189820506577</v>
      </c>
      <c r="E43" s="5">
        <v>20777</v>
      </c>
      <c r="F43" s="11">
        <f t="shared" si="2"/>
        <v>0.87391367674905496</v>
      </c>
      <c r="G43" s="5">
        <v>21242</v>
      </c>
      <c r="H43" s="11">
        <f t="shared" si="3"/>
        <v>2.2380516917745581</v>
      </c>
      <c r="I43" s="5">
        <v>21819</v>
      </c>
      <c r="J43" s="11">
        <f t="shared" si="4"/>
        <v>2.7163167310046106</v>
      </c>
      <c r="K43" s="5">
        <v>22438</v>
      </c>
      <c r="L43" s="11">
        <f t="shared" si="5"/>
        <v>2.836976946697817</v>
      </c>
      <c r="M43" s="61"/>
      <c r="N43" s="7" t="s">
        <v>16</v>
      </c>
      <c r="O43" s="12">
        <v>8.1900081900073474E-2</v>
      </c>
      <c r="P43" s="7" t="s">
        <v>17</v>
      </c>
      <c r="Q43" s="11">
        <v>-4.4404973357018207E-2</v>
      </c>
      <c r="R43" s="7" t="s">
        <v>7</v>
      </c>
      <c r="S43" s="11">
        <v>0.85059794509010089</v>
      </c>
      <c r="T43" s="7" t="s">
        <v>2</v>
      </c>
      <c r="U43" s="11">
        <v>1.9006447285059522</v>
      </c>
      <c r="V43" s="7" t="s">
        <v>9</v>
      </c>
      <c r="W43" s="11">
        <v>0.60083192112155359</v>
      </c>
      <c r="X43" s="7" t="s">
        <v>2</v>
      </c>
      <c r="Y43" s="54">
        <v>10.89128697042365</v>
      </c>
    </row>
    <row r="44" spans="2:25" ht="21" customHeight="1" x14ac:dyDescent="0.2">
      <c r="B44" s="26" t="s">
        <v>12</v>
      </c>
      <c r="C44" s="5">
        <v>9910</v>
      </c>
      <c r="D44" s="12">
        <f t="shared" si="1"/>
        <v>0.49690700740289628</v>
      </c>
      <c r="E44" s="5">
        <v>9935</v>
      </c>
      <c r="F44" s="11">
        <f t="shared" si="2"/>
        <v>0.2522704339051387</v>
      </c>
      <c r="G44" s="5">
        <v>10079</v>
      </c>
      <c r="H44" s="11">
        <f t="shared" si="3"/>
        <v>1.4494212380472931</v>
      </c>
      <c r="I44" s="5">
        <v>10321</v>
      </c>
      <c r="J44" s="11">
        <f t="shared" si="4"/>
        <v>2.4010318483976647</v>
      </c>
      <c r="K44" s="5">
        <v>10530</v>
      </c>
      <c r="L44" s="11">
        <f t="shared" si="5"/>
        <v>2.0249975777540925</v>
      </c>
      <c r="M44" s="61"/>
      <c r="N44" s="7" t="s">
        <v>8</v>
      </c>
      <c r="O44" s="12">
        <v>-9.0369222824676854E-2</v>
      </c>
      <c r="P44" s="7" t="s">
        <v>9</v>
      </c>
      <c r="Q44" s="11">
        <v>-0.51409876927870357</v>
      </c>
      <c r="R44" s="7" t="s">
        <v>3</v>
      </c>
      <c r="S44" s="11">
        <v>-5.5860720603291725E-2</v>
      </c>
      <c r="T44" s="7" t="s">
        <v>9</v>
      </c>
      <c r="U44" s="11">
        <v>1.8355820520866075</v>
      </c>
      <c r="V44" s="7" t="s">
        <v>14</v>
      </c>
      <c r="W44" s="11">
        <v>0.33670033670034627</v>
      </c>
      <c r="X44" s="7" t="s">
        <v>9</v>
      </c>
      <c r="Y44" s="54">
        <v>3.6343437549595308</v>
      </c>
    </row>
    <row r="45" spans="2:25" ht="21" customHeight="1" x14ac:dyDescent="0.2">
      <c r="B45" s="7" t="s">
        <v>13</v>
      </c>
      <c r="C45" s="5">
        <v>5596</v>
      </c>
      <c r="D45" s="12">
        <f t="shared" si="1"/>
        <v>-1.9621583742116258</v>
      </c>
      <c r="E45" s="5">
        <v>5464</v>
      </c>
      <c r="F45" s="11">
        <f t="shared" si="2"/>
        <v>-2.3588277340957831</v>
      </c>
      <c r="G45" s="5">
        <v>5408</v>
      </c>
      <c r="H45" s="11">
        <f t="shared" si="3"/>
        <v>-1.0248901903367482</v>
      </c>
      <c r="I45" s="5">
        <v>5389</v>
      </c>
      <c r="J45" s="11">
        <f t="shared" si="4"/>
        <v>-0.35133136094674455</v>
      </c>
      <c r="K45" s="5">
        <v>5300</v>
      </c>
      <c r="L45" s="11">
        <f t="shared" si="5"/>
        <v>-1.6515123399517506</v>
      </c>
      <c r="M45" s="61"/>
      <c r="N45" s="7" t="s">
        <v>3</v>
      </c>
      <c r="O45" s="12">
        <v>-0.15658100764484573</v>
      </c>
      <c r="P45" s="7" t="s">
        <v>8</v>
      </c>
      <c r="Q45" s="11">
        <v>-0.59439204031528448</v>
      </c>
      <c r="R45" s="7" t="s">
        <v>9</v>
      </c>
      <c r="S45" s="11">
        <v>-0.18791105543375863</v>
      </c>
      <c r="T45" s="7" t="s">
        <v>3</v>
      </c>
      <c r="U45" s="11">
        <v>0.9222170470423805</v>
      </c>
      <c r="V45" s="7" t="s">
        <v>10</v>
      </c>
      <c r="W45" s="11">
        <v>0.25935531678400991</v>
      </c>
      <c r="X45" s="7" t="s">
        <v>3</v>
      </c>
      <c r="Y45" s="54">
        <v>2.7562038264822917</v>
      </c>
    </row>
    <row r="46" spans="2:25" ht="21" customHeight="1" x14ac:dyDescent="0.2">
      <c r="B46" s="7" t="s">
        <v>14</v>
      </c>
      <c r="C46" s="5">
        <v>823</v>
      </c>
      <c r="D46" s="12">
        <f t="shared" si="1"/>
        <v>1.479654747225652</v>
      </c>
      <c r="E46" s="5">
        <v>833</v>
      </c>
      <c r="F46" s="11">
        <f t="shared" si="2"/>
        <v>1.2150668286755888</v>
      </c>
      <c r="G46" s="5">
        <v>865</v>
      </c>
      <c r="H46" s="11">
        <f t="shared" si="3"/>
        <v>3.8415366146458609</v>
      </c>
      <c r="I46" s="5">
        <v>891</v>
      </c>
      <c r="J46" s="11">
        <f t="shared" si="4"/>
        <v>3.0057803468208135</v>
      </c>
      <c r="K46" s="5">
        <v>894</v>
      </c>
      <c r="L46" s="11">
        <f t="shared" si="5"/>
        <v>0.33670033670034627</v>
      </c>
      <c r="M46" s="61"/>
      <c r="N46" s="7" t="s">
        <v>9</v>
      </c>
      <c r="O46" s="12">
        <v>-0.68079839084016669</v>
      </c>
      <c r="P46" s="7" t="s">
        <v>3</v>
      </c>
      <c r="Q46" s="11">
        <v>-0.91328413284132637</v>
      </c>
      <c r="R46" s="7" t="s">
        <v>8</v>
      </c>
      <c r="S46" s="11">
        <v>-0.32497075263225383</v>
      </c>
      <c r="T46" s="7" t="s">
        <v>8</v>
      </c>
      <c r="U46" s="11">
        <v>0.45644235785080411</v>
      </c>
      <c r="V46" s="7" t="s">
        <v>3</v>
      </c>
      <c r="W46" s="11">
        <v>0.13845301827579704</v>
      </c>
      <c r="X46" s="7" t="s">
        <v>8</v>
      </c>
      <c r="Y46" s="54">
        <v>2.6778577138289279</v>
      </c>
    </row>
    <row r="47" spans="2:25" ht="21" customHeight="1" x14ac:dyDescent="0.2">
      <c r="B47" s="7" t="s">
        <v>15</v>
      </c>
      <c r="C47" s="5">
        <v>1117</v>
      </c>
      <c r="D47" s="12">
        <f t="shared" si="1"/>
        <v>-1.062887511071736</v>
      </c>
      <c r="E47" s="5">
        <v>1090</v>
      </c>
      <c r="F47" s="11">
        <f t="shared" si="2"/>
        <v>-2.4171888988361587</v>
      </c>
      <c r="G47" s="5">
        <v>1055</v>
      </c>
      <c r="H47" s="11">
        <f t="shared" si="3"/>
        <v>-3.2110091743119256</v>
      </c>
      <c r="I47" s="5">
        <v>1016</v>
      </c>
      <c r="J47" s="11">
        <f t="shared" si="4"/>
        <v>-3.6966824644549803</v>
      </c>
      <c r="K47" s="5">
        <v>988</v>
      </c>
      <c r="L47" s="11">
        <f t="shared" si="5"/>
        <v>-2.7559055118110223</v>
      </c>
      <c r="M47" s="61"/>
      <c r="N47" s="7" t="s">
        <v>10</v>
      </c>
      <c r="O47" s="12">
        <v>-0.77491439899081627</v>
      </c>
      <c r="P47" s="7" t="s">
        <v>10</v>
      </c>
      <c r="Q47" s="11">
        <v>-1.5256084271703543</v>
      </c>
      <c r="R47" s="7" t="s">
        <v>10</v>
      </c>
      <c r="S47" s="11">
        <v>-0.64551825894504589</v>
      </c>
      <c r="T47" s="7" t="s">
        <v>10</v>
      </c>
      <c r="U47" s="11">
        <v>0.20419528494524286</v>
      </c>
      <c r="V47" s="7" t="s">
        <v>8</v>
      </c>
      <c r="W47" s="11">
        <v>5.1927820329751739E-2</v>
      </c>
      <c r="X47" s="7" t="s">
        <v>10</v>
      </c>
      <c r="Y47" s="54">
        <v>-1.974280021735197</v>
      </c>
    </row>
    <row r="48" spans="2:25" ht="21" customHeight="1" x14ac:dyDescent="0.2">
      <c r="B48" s="7" t="s">
        <v>16</v>
      </c>
      <c r="C48" s="5">
        <v>2444</v>
      </c>
      <c r="D48" s="12">
        <f t="shared" si="1"/>
        <v>8.1900081900073474E-2</v>
      </c>
      <c r="E48" s="5">
        <v>2447</v>
      </c>
      <c r="F48" s="11">
        <f t="shared" si="2"/>
        <v>0.12274959083468673</v>
      </c>
      <c r="G48" s="5">
        <v>2513</v>
      </c>
      <c r="H48" s="11">
        <f t="shared" si="3"/>
        <v>2.6971802206783764</v>
      </c>
      <c r="I48" s="5">
        <v>2605</v>
      </c>
      <c r="J48" s="11">
        <f t="shared" si="4"/>
        <v>3.6609629924393232</v>
      </c>
      <c r="K48" s="5">
        <v>2705</v>
      </c>
      <c r="L48" s="11">
        <f t="shared" si="5"/>
        <v>3.8387715930902004</v>
      </c>
      <c r="M48" s="61"/>
      <c r="N48" s="7" t="s">
        <v>15</v>
      </c>
      <c r="O48" s="12">
        <v>-1.062887511071736</v>
      </c>
      <c r="P48" s="7" t="s">
        <v>18</v>
      </c>
      <c r="Q48" s="11">
        <v>-2.2018348623853257</v>
      </c>
      <c r="R48" s="7" t="s">
        <v>13</v>
      </c>
      <c r="S48" s="11">
        <v>-1.0248901903367482</v>
      </c>
      <c r="T48" s="7" t="s">
        <v>13</v>
      </c>
      <c r="U48" s="11">
        <v>-0.35133136094674455</v>
      </c>
      <c r="V48" s="7" t="s">
        <v>13</v>
      </c>
      <c r="W48" s="11">
        <v>-1.6515123399517506</v>
      </c>
      <c r="X48" s="7" t="s">
        <v>13</v>
      </c>
      <c r="Y48" s="54">
        <v>-10.924369747899149</v>
      </c>
    </row>
    <row r="49" spans="2:25" ht="21" customHeight="1" x14ac:dyDescent="0.2">
      <c r="B49" s="7" t="s">
        <v>17</v>
      </c>
      <c r="C49" s="5">
        <v>2252</v>
      </c>
      <c r="D49" s="12">
        <f t="shared" si="1"/>
        <v>1.6704288939051821</v>
      </c>
      <c r="E49" s="5">
        <v>2251</v>
      </c>
      <c r="F49" s="11">
        <f t="shared" si="2"/>
        <v>-4.4404973357018207E-2</v>
      </c>
      <c r="G49" s="5">
        <v>2289</v>
      </c>
      <c r="H49" s="11">
        <f t="shared" si="3"/>
        <v>1.6881386050644238</v>
      </c>
      <c r="I49" s="5">
        <v>2342</v>
      </c>
      <c r="J49" s="11">
        <f t="shared" si="4"/>
        <v>2.3154215814766133</v>
      </c>
      <c r="K49" s="5">
        <v>2384</v>
      </c>
      <c r="L49" s="11">
        <f t="shared" si="5"/>
        <v>1.7933390264730917</v>
      </c>
      <c r="M49" s="61"/>
      <c r="N49" s="7" t="s">
        <v>18</v>
      </c>
      <c r="O49" s="12">
        <v>-1.3574660633484115</v>
      </c>
      <c r="P49" s="7" t="s">
        <v>13</v>
      </c>
      <c r="Q49" s="11">
        <v>-2.3588277340957831</v>
      </c>
      <c r="R49" s="7" t="s">
        <v>18</v>
      </c>
      <c r="S49" s="11">
        <v>-2.063789868667925</v>
      </c>
      <c r="T49" s="7" t="s">
        <v>15</v>
      </c>
      <c r="U49" s="11">
        <v>-3.6966824644549803</v>
      </c>
      <c r="V49" s="7" t="s">
        <v>15</v>
      </c>
      <c r="W49" s="11">
        <v>-2.7559055118110223</v>
      </c>
      <c r="X49" s="7" t="s">
        <v>18</v>
      </c>
      <c r="Y49" s="54">
        <v>-11.039558417663301</v>
      </c>
    </row>
    <row r="50" spans="2:25" ht="21" customHeight="1" x14ac:dyDescent="0.2">
      <c r="B50" s="7" t="s">
        <v>18</v>
      </c>
      <c r="C50" s="5">
        <v>1090</v>
      </c>
      <c r="D50" s="12">
        <f t="shared" si="1"/>
        <v>-1.3574660633484115</v>
      </c>
      <c r="E50" s="5">
        <v>1066</v>
      </c>
      <c r="F50" s="11">
        <f t="shared" si="2"/>
        <v>-2.2018348623853257</v>
      </c>
      <c r="G50" s="5">
        <v>1044</v>
      </c>
      <c r="H50" s="11">
        <f t="shared" si="3"/>
        <v>-2.063789868667925</v>
      </c>
      <c r="I50" s="5">
        <v>1001</v>
      </c>
      <c r="J50" s="11">
        <f t="shared" si="4"/>
        <v>-4.1187739463601503</v>
      </c>
      <c r="K50" s="5">
        <v>967</v>
      </c>
      <c r="L50" s="11">
        <f t="shared" si="5"/>
        <v>-3.3966033966033962</v>
      </c>
      <c r="M50" s="61"/>
      <c r="N50" s="7" t="s">
        <v>13</v>
      </c>
      <c r="O50" s="12">
        <v>-1.9621583742116258</v>
      </c>
      <c r="P50" s="7" t="s">
        <v>15</v>
      </c>
      <c r="Q50" s="11">
        <v>-2.4171888988361587</v>
      </c>
      <c r="R50" s="7" t="s">
        <v>15</v>
      </c>
      <c r="S50" s="11">
        <v>-3.2110091743119256</v>
      </c>
      <c r="T50" s="7" t="s">
        <v>18</v>
      </c>
      <c r="U50" s="11">
        <v>-4.1187739463601503</v>
      </c>
      <c r="V50" s="7" t="s">
        <v>18</v>
      </c>
      <c r="W50" s="11">
        <v>-3.3966033966033962</v>
      </c>
      <c r="X50" s="7" t="s">
        <v>15</v>
      </c>
      <c r="Y50" s="54">
        <v>-13.63636363636364</v>
      </c>
    </row>
    <row r="51" spans="2:25" ht="21" customHeight="1" x14ac:dyDescent="0.2">
      <c r="B51" s="7" t="s">
        <v>29</v>
      </c>
      <c r="C51" s="4">
        <v>223676</v>
      </c>
      <c r="D51" s="12">
        <f t="shared" si="1"/>
        <v>0.94866726240442745</v>
      </c>
      <c r="E51" s="4">
        <v>224542</v>
      </c>
      <c r="F51" s="11">
        <f t="shared" si="2"/>
        <v>0.38716715248841638</v>
      </c>
      <c r="G51" s="4">
        <v>227294</v>
      </c>
      <c r="H51" s="11">
        <f t="shared" si="3"/>
        <v>1.2256059000097963</v>
      </c>
      <c r="I51" s="4">
        <v>232210</v>
      </c>
      <c r="J51" s="11">
        <f t="shared" si="4"/>
        <v>2.162837558404533</v>
      </c>
      <c r="K51" s="4">
        <v>236288</v>
      </c>
      <c r="L51" s="11">
        <f t="shared" si="5"/>
        <v>1.7561689849705147</v>
      </c>
      <c r="M51" s="61"/>
      <c r="N51" s="6" t="s">
        <v>29</v>
      </c>
      <c r="O51" s="11">
        <v>0.95</v>
      </c>
      <c r="P51" s="6" t="s">
        <v>29</v>
      </c>
      <c r="Q51" s="11">
        <v>0.39</v>
      </c>
      <c r="R51" s="6" t="s">
        <v>29</v>
      </c>
      <c r="S51" s="11">
        <v>1.23</v>
      </c>
      <c r="T51" s="6" t="s">
        <v>29</v>
      </c>
      <c r="U51" s="13">
        <v>2.16</v>
      </c>
      <c r="V51" s="6" t="s">
        <v>29</v>
      </c>
      <c r="W51" s="13">
        <v>1.7561689849705147</v>
      </c>
      <c r="X51" s="7" t="s">
        <v>65</v>
      </c>
      <c r="Y51" s="83">
        <v>12.306851398559843</v>
      </c>
    </row>
  </sheetData>
  <mergeCells count="26">
    <mergeCell ref="B27:J27"/>
    <mergeCell ref="C30:D30"/>
    <mergeCell ref="E30:F30"/>
    <mergeCell ref="G30:H30"/>
    <mergeCell ref="I30:J30"/>
    <mergeCell ref="C4:D4"/>
    <mergeCell ref="E4:F4"/>
    <mergeCell ref="G4:H4"/>
    <mergeCell ref="I4:J4"/>
    <mergeCell ref="K4:L4"/>
    <mergeCell ref="X4:Y4"/>
    <mergeCell ref="K30:L30"/>
    <mergeCell ref="N30:O30"/>
    <mergeCell ref="K3:L3"/>
    <mergeCell ref="V3:W3"/>
    <mergeCell ref="N4:O4"/>
    <mergeCell ref="P4:Q4"/>
    <mergeCell ref="N3:R3"/>
    <mergeCell ref="R4:S4"/>
    <mergeCell ref="T4:U4"/>
    <mergeCell ref="V4:W4"/>
    <mergeCell ref="P30:Q30"/>
    <mergeCell ref="R30:S30"/>
    <mergeCell ref="T30:U30"/>
    <mergeCell ref="V30:W30"/>
    <mergeCell ref="X30:Y30"/>
  </mergeCells>
  <phoneticPr fontId="1"/>
  <pageMargins left="0.82677165354330717" right="0.82677165354330717" top="0.82677165354330717" bottom="0.62992125984251968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51"/>
  <sheetViews>
    <sheetView zoomScaleNormal="100" workbookViewId="0"/>
  </sheetViews>
  <sheetFormatPr defaultColWidth="9" defaultRowHeight="15.9" customHeight="1" x14ac:dyDescent="0.2"/>
  <cols>
    <col min="1" max="1" width="1.33203125" style="1" customWidth="1"/>
    <col min="2" max="2" width="13.33203125" style="2" customWidth="1"/>
    <col min="3" max="3" width="12.21875" style="1" customWidth="1"/>
    <col min="4" max="4" width="7" style="1" customWidth="1"/>
    <col min="5" max="5" width="12.21875" style="1" customWidth="1"/>
    <col min="6" max="6" width="7.33203125" style="1" customWidth="1"/>
    <col min="7" max="7" width="12.21875" style="1" customWidth="1"/>
    <col min="8" max="8" width="7.33203125" style="1" customWidth="1"/>
    <col min="9" max="9" width="12.21875" style="1" customWidth="1"/>
    <col min="10" max="10" width="7.109375" style="1" customWidth="1"/>
    <col min="11" max="11" width="12.21875" style="1" customWidth="1"/>
    <col min="12" max="12" width="7.88671875" style="1" customWidth="1"/>
    <col min="13" max="13" width="2.109375" style="1" customWidth="1"/>
    <col min="14" max="14" width="11.6640625" style="1" customWidth="1"/>
    <col min="15" max="15" width="6.6640625" style="1" customWidth="1"/>
    <col min="16" max="16" width="11.6640625" style="1" customWidth="1"/>
    <col min="17" max="17" width="6.6640625" style="1" customWidth="1"/>
    <col min="18" max="18" width="11.6640625" style="1" customWidth="1"/>
    <col min="19" max="19" width="6.6640625" style="1" customWidth="1"/>
    <col min="20" max="20" width="11.6640625" style="1" customWidth="1"/>
    <col min="21" max="21" width="6.77734375" style="1" customWidth="1"/>
    <col min="22" max="22" width="11.6640625" style="1" customWidth="1"/>
    <col min="23" max="23" width="6.77734375" style="1" customWidth="1"/>
    <col min="24" max="24" width="11.6640625" style="1" customWidth="1"/>
    <col min="25" max="25" width="6.6640625" style="1" customWidth="1"/>
    <col min="26" max="16384" width="9" style="1"/>
  </cols>
  <sheetData>
    <row r="1" spans="2:23" ht="15.9" customHeight="1" x14ac:dyDescent="0.2">
      <c r="B1" s="34"/>
    </row>
    <row r="2" spans="2:23" ht="21" customHeight="1" x14ac:dyDescent="0.2">
      <c r="B2" s="44" t="s">
        <v>38</v>
      </c>
      <c r="C2" s="46"/>
      <c r="D2" s="46"/>
      <c r="E2" s="46"/>
      <c r="N2" s="24" t="s">
        <v>66</v>
      </c>
    </row>
    <row r="3" spans="2:23" ht="16.5" customHeight="1" x14ac:dyDescent="0.2">
      <c r="B3" s="106"/>
      <c r="C3" s="106"/>
      <c r="D3" s="106"/>
      <c r="E3" s="106"/>
      <c r="K3" s="96" t="s">
        <v>33</v>
      </c>
      <c r="L3" s="96"/>
      <c r="N3" s="24"/>
      <c r="V3" s="96" t="s">
        <v>43</v>
      </c>
      <c r="W3" s="96"/>
    </row>
    <row r="4" spans="2:23" ht="21" customHeight="1" x14ac:dyDescent="0.2">
      <c r="B4" s="3"/>
      <c r="C4" s="94" t="s">
        <v>19</v>
      </c>
      <c r="D4" s="105"/>
      <c r="E4" s="94" t="s">
        <v>20</v>
      </c>
      <c r="F4" s="105"/>
      <c r="G4" s="94" t="s">
        <v>21</v>
      </c>
      <c r="H4" s="105"/>
      <c r="I4" s="94" t="s">
        <v>22</v>
      </c>
      <c r="J4" s="105"/>
      <c r="K4" s="94" t="s">
        <v>23</v>
      </c>
      <c r="L4" s="105"/>
      <c r="N4" s="94" t="s">
        <v>19</v>
      </c>
      <c r="O4" s="105"/>
      <c r="P4" s="94" t="s">
        <v>20</v>
      </c>
      <c r="Q4" s="105"/>
      <c r="R4" s="94" t="s">
        <v>21</v>
      </c>
      <c r="S4" s="105"/>
      <c r="T4" s="94" t="s">
        <v>22</v>
      </c>
      <c r="U4" s="105"/>
      <c r="V4" s="94" t="s">
        <v>23</v>
      </c>
      <c r="W4" s="105"/>
    </row>
    <row r="5" spans="2:23" ht="21" customHeight="1" x14ac:dyDescent="0.2">
      <c r="B5" s="3"/>
      <c r="C5" s="3" t="s">
        <v>99</v>
      </c>
      <c r="D5" s="3" t="s">
        <v>31</v>
      </c>
      <c r="E5" s="3" t="s">
        <v>99</v>
      </c>
      <c r="F5" s="3" t="s">
        <v>31</v>
      </c>
      <c r="G5" s="3" t="s">
        <v>99</v>
      </c>
      <c r="H5" s="3" t="s">
        <v>31</v>
      </c>
      <c r="I5" s="3" t="s">
        <v>99</v>
      </c>
      <c r="J5" s="3" t="s">
        <v>31</v>
      </c>
      <c r="K5" s="3" t="s">
        <v>99</v>
      </c>
      <c r="L5" s="3" t="s">
        <v>31</v>
      </c>
      <c r="N5" s="3"/>
      <c r="O5" s="3" t="s">
        <v>31</v>
      </c>
      <c r="P5" s="3"/>
      <c r="Q5" s="3" t="s">
        <v>31</v>
      </c>
      <c r="R5" s="3"/>
      <c r="S5" s="3" t="s">
        <v>31</v>
      </c>
      <c r="T5" s="3"/>
      <c r="U5" s="3" t="s">
        <v>31</v>
      </c>
      <c r="V5" s="3"/>
      <c r="W5" s="3" t="s">
        <v>31</v>
      </c>
    </row>
    <row r="6" spans="2:23" ht="21" customHeight="1" x14ac:dyDescent="0.2">
      <c r="B6" s="7" t="s">
        <v>0</v>
      </c>
      <c r="C6" s="4">
        <v>36239078</v>
      </c>
      <c r="D6" s="6" t="s">
        <v>30</v>
      </c>
      <c r="E6" s="4">
        <v>41252546</v>
      </c>
      <c r="F6" s="8">
        <f>E6/C6*100-100</f>
        <v>13.834424816216355</v>
      </c>
      <c r="G6" s="4">
        <v>43822656</v>
      </c>
      <c r="H6" s="8">
        <f>G6/E6*100-100</f>
        <v>6.2301851623897306</v>
      </c>
      <c r="I6" s="4">
        <v>46004304</v>
      </c>
      <c r="J6" s="8">
        <f>I6/G6*100-100</f>
        <v>4.9783564008534711</v>
      </c>
      <c r="K6" s="5">
        <v>46651740</v>
      </c>
      <c r="L6" s="9">
        <f>K6/I6*100-100</f>
        <v>1.4073378873420239</v>
      </c>
      <c r="N6" s="7" t="s">
        <v>0</v>
      </c>
      <c r="O6" s="6" t="s">
        <v>30</v>
      </c>
      <c r="P6" s="7" t="s">
        <v>14</v>
      </c>
      <c r="Q6" s="8">
        <v>21.079773610119418</v>
      </c>
      <c r="R6" s="7" t="s">
        <v>10</v>
      </c>
      <c r="S6" s="8">
        <v>6.9649271488117108</v>
      </c>
      <c r="T6" s="7" t="s">
        <v>15</v>
      </c>
      <c r="U6" s="8">
        <v>13.043514967570076</v>
      </c>
      <c r="V6" s="7" t="s">
        <v>16</v>
      </c>
      <c r="W6" s="9">
        <v>7.3832872666691856</v>
      </c>
    </row>
    <row r="7" spans="2:23" ht="21" customHeight="1" x14ac:dyDescent="0.2">
      <c r="B7" s="7" t="s">
        <v>1</v>
      </c>
      <c r="C7" s="4">
        <v>20858300</v>
      </c>
      <c r="D7" s="6" t="s">
        <v>84</v>
      </c>
      <c r="E7" s="4">
        <v>23497171</v>
      </c>
      <c r="F7" s="8">
        <f>E7/C7*100-100</f>
        <v>12.651419339064063</v>
      </c>
      <c r="G7" s="4">
        <v>24934440</v>
      </c>
      <c r="H7" s="8">
        <f>G7/E7*100-100</f>
        <v>6.1167746534253098</v>
      </c>
      <c r="I7" s="4">
        <v>26121490</v>
      </c>
      <c r="J7" s="8">
        <f>I7/G7*100-100</f>
        <v>4.7606844188199204</v>
      </c>
      <c r="K7" s="5">
        <v>26499256</v>
      </c>
      <c r="L7" s="9">
        <f>K7/I7*100-100</f>
        <v>1.4461885596878403</v>
      </c>
      <c r="N7" s="7" t="s">
        <v>1</v>
      </c>
      <c r="O7" s="6" t="s">
        <v>85</v>
      </c>
      <c r="P7" s="7" t="s">
        <v>10</v>
      </c>
      <c r="Q7" s="8">
        <v>18.148662854560826</v>
      </c>
      <c r="R7" s="7" t="s">
        <v>0</v>
      </c>
      <c r="S7" s="8">
        <v>6.2301851623897306</v>
      </c>
      <c r="T7" s="7" t="s">
        <v>17</v>
      </c>
      <c r="U7" s="8">
        <v>7.2577765894598087</v>
      </c>
      <c r="V7" s="7" t="s">
        <v>6</v>
      </c>
      <c r="W7" s="9">
        <v>7.2329203043638017</v>
      </c>
    </row>
    <row r="8" spans="2:23" ht="21" customHeight="1" x14ac:dyDescent="0.2">
      <c r="B8" s="7" t="s">
        <v>2</v>
      </c>
      <c r="C8" s="4">
        <v>20727050</v>
      </c>
      <c r="D8" s="6" t="s">
        <v>86</v>
      </c>
      <c r="E8" s="4">
        <v>23640637</v>
      </c>
      <c r="F8" s="8">
        <f t="shared" ref="F8:F25" si="0">E8/C8*100-100</f>
        <v>14.056930436313905</v>
      </c>
      <c r="G8" s="4">
        <v>24785348</v>
      </c>
      <c r="H8" s="8">
        <f t="shared" ref="H8:H25" si="1">G8/E8*100-100</f>
        <v>4.8421326379657188</v>
      </c>
      <c r="I8" s="4">
        <v>25356656</v>
      </c>
      <c r="J8" s="8">
        <f t="shared" ref="J8:J25" si="2">I8/G8*100-100</f>
        <v>2.3050231128487724</v>
      </c>
      <c r="K8" s="5">
        <v>26016406</v>
      </c>
      <c r="L8" s="9">
        <f t="shared" ref="L8:L25" si="3">K8/I8*100-100</f>
        <v>2.601880942029581</v>
      </c>
      <c r="N8" s="7" t="s">
        <v>2</v>
      </c>
      <c r="O8" s="6" t="s">
        <v>87</v>
      </c>
      <c r="P8" s="7" t="s">
        <v>13</v>
      </c>
      <c r="Q8" s="8">
        <v>16.875209277875044</v>
      </c>
      <c r="R8" s="26" t="s">
        <v>12</v>
      </c>
      <c r="S8" s="8">
        <v>6.1285837099878506</v>
      </c>
      <c r="T8" s="7" t="s">
        <v>16</v>
      </c>
      <c r="U8" s="8">
        <v>5.8719394241764746</v>
      </c>
      <c r="V8" s="7" t="s">
        <v>5</v>
      </c>
      <c r="W8" s="9">
        <v>6.8808917301359713</v>
      </c>
    </row>
    <row r="9" spans="2:23" ht="21" customHeight="1" x14ac:dyDescent="0.2">
      <c r="B9" s="7" t="s">
        <v>3</v>
      </c>
      <c r="C9" s="4">
        <v>8246413</v>
      </c>
      <c r="D9" s="6" t="s">
        <v>88</v>
      </c>
      <c r="E9" s="4">
        <v>9320706</v>
      </c>
      <c r="F9" s="8">
        <f t="shared" si="0"/>
        <v>13.027397487853193</v>
      </c>
      <c r="G9" s="4">
        <v>9647780</v>
      </c>
      <c r="H9" s="8">
        <f t="shared" si="1"/>
        <v>3.5091118634146454</v>
      </c>
      <c r="I9" s="4">
        <v>9878704</v>
      </c>
      <c r="J9" s="8">
        <f t="shared" si="2"/>
        <v>2.3935454581261126</v>
      </c>
      <c r="K9" s="5">
        <v>9835960</v>
      </c>
      <c r="L9" s="9">
        <f t="shared" si="3"/>
        <v>-0.43268833644575011</v>
      </c>
      <c r="N9" s="7" t="s">
        <v>3</v>
      </c>
      <c r="O9" s="6" t="s">
        <v>88</v>
      </c>
      <c r="P9" s="7" t="s">
        <v>11</v>
      </c>
      <c r="Q9" s="8">
        <v>16.330761241138944</v>
      </c>
      <c r="R9" s="7" t="s">
        <v>1</v>
      </c>
      <c r="S9" s="8">
        <v>6.1167746534253098</v>
      </c>
      <c r="T9" s="7" t="s">
        <v>7</v>
      </c>
      <c r="U9" s="8">
        <v>5.1122788622575825</v>
      </c>
      <c r="V9" s="7" t="s">
        <v>4</v>
      </c>
      <c r="W9" s="9">
        <v>2.8034610138229112</v>
      </c>
    </row>
    <row r="10" spans="2:23" ht="21" customHeight="1" x14ac:dyDescent="0.2">
      <c r="B10" s="7" t="s">
        <v>4</v>
      </c>
      <c r="C10" s="4">
        <v>12259529</v>
      </c>
      <c r="D10" s="6" t="s">
        <v>88</v>
      </c>
      <c r="E10" s="4">
        <v>14085533</v>
      </c>
      <c r="F10" s="8">
        <f t="shared" si="0"/>
        <v>14.894568951221544</v>
      </c>
      <c r="G10" s="4">
        <v>14945016</v>
      </c>
      <c r="H10" s="8">
        <f t="shared" si="1"/>
        <v>6.1018848204040381</v>
      </c>
      <c r="I10" s="4">
        <v>15671593</v>
      </c>
      <c r="J10" s="8">
        <f t="shared" si="2"/>
        <v>4.8616675954043842</v>
      </c>
      <c r="K10" s="5">
        <v>16110940</v>
      </c>
      <c r="L10" s="9">
        <f t="shared" si="3"/>
        <v>2.8034610138229112</v>
      </c>
      <c r="N10" s="7" t="s">
        <v>4</v>
      </c>
      <c r="O10" s="6" t="s">
        <v>89</v>
      </c>
      <c r="P10" s="26" t="s">
        <v>12</v>
      </c>
      <c r="Q10" s="8">
        <v>15.874199961210252</v>
      </c>
      <c r="R10" s="7" t="s">
        <v>4</v>
      </c>
      <c r="S10" s="8">
        <v>6.1018848204040381</v>
      </c>
      <c r="T10" s="7" t="s">
        <v>0</v>
      </c>
      <c r="U10" s="8">
        <v>4.9783564008534711</v>
      </c>
      <c r="V10" s="7" t="s">
        <v>18</v>
      </c>
      <c r="W10" s="9">
        <v>2.6210170983746082</v>
      </c>
    </row>
    <row r="11" spans="2:23" ht="21" customHeight="1" x14ac:dyDescent="0.2">
      <c r="B11" s="7" t="s">
        <v>5</v>
      </c>
      <c r="C11" s="4">
        <v>4840766</v>
      </c>
      <c r="D11" s="6" t="s">
        <v>90</v>
      </c>
      <c r="E11" s="4">
        <v>5603729</v>
      </c>
      <c r="F11" s="8">
        <f t="shared" si="0"/>
        <v>15.761203908637597</v>
      </c>
      <c r="G11" s="4">
        <v>5650600</v>
      </c>
      <c r="H11" s="8">
        <f t="shared" si="1"/>
        <v>0.83642517330871158</v>
      </c>
      <c r="I11" s="4">
        <v>5762102</v>
      </c>
      <c r="J11" s="8">
        <f t="shared" si="2"/>
        <v>1.9732771741054052</v>
      </c>
      <c r="K11" s="5">
        <v>6158586</v>
      </c>
      <c r="L11" s="9">
        <f t="shared" si="3"/>
        <v>6.8808917301359713</v>
      </c>
      <c r="N11" s="7" t="s">
        <v>5</v>
      </c>
      <c r="O11" s="6" t="s">
        <v>88</v>
      </c>
      <c r="P11" s="7" t="s">
        <v>7</v>
      </c>
      <c r="Q11" s="8">
        <v>15.870073752496921</v>
      </c>
      <c r="R11" s="7" t="s">
        <v>16</v>
      </c>
      <c r="S11" s="8">
        <v>5.7882123446715497</v>
      </c>
      <c r="T11" s="7" t="s">
        <v>4</v>
      </c>
      <c r="U11" s="8">
        <v>4.8616675954043842</v>
      </c>
      <c r="V11" s="7" t="s">
        <v>2</v>
      </c>
      <c r="W11" s="9">
        <v>2.601880942029581</v>
      </c>
    </row>
    <row r="12" spans="2:23" ht="21" customHeight="1" x14ac:dyDescent="0.2">
      <c r="B12" s="7" t="s">
        <v>7</v>
      </c>
      <c r="C12" s="4">
        <v>17791940</v>
      </c>
      <c r="D12" s="6" t="s">
        <v>89</v>
      </c>
      <c r="E12" s="4">
        <v>20615534</v>
      </c>
      <c r="F12" s="8">
        <f t="shared" si="0"/>
        <v>15.870073752496921</v>
      </c>
      <c r="G12" s="4">
        <v>21682131</v>
      </c>
      <c r="H12" s="8">
        <f t="shared" si="1"/>
        <v>5.1737539274995186</v>
      </c>
      <c r="I12" s="4">
        <v>22790582</v>
      </c>
      <c r="J12" s="8">
        <f t="shared" si="2"/>
        <v>5.1122788622575825</v>
      </c>
      <c r="K12" s="5">
        <v>23025747</v>
      </c>
      <c r="L12" s="9">
        <f t="shared" si="3"/>
        <v>1.03185166574508</v>
      </c>
      <c r="N12" s="7" t="s">
        <v>7</v>
      </c>
      <c r="O12" s="6" t="s">
        <v>85</v>
      </c>
      <c r="P12" s="7" t="s">
        <v>5</v>
      </c>
      <c r="Q12" s="8">
        <v>15.761203908637597</v>
      </c>
      <c r="R12" s="7" t="s">
        <v>7</v>
      </c>
      <c r="S12" s="8">
        <v>5.1737539274995186</v>
      </c>
      <c r="T12" s="7" t="s">
        <v>11</v>
      </c>
      <c r="U12" s="8">
        <v>4.8359676512749417</v>
      </c>
      <c r="V12" s="26" t="s">
        <v>12</v>
      </c>
      <c r="W12" s="9">
        <v>1.9798747362806921</v>
      </c>
    </row>
    <row r="13" spans="2:23" ht="21" customHeight="1" x14ac:dyDescent="0.2">
      <c r="B13" s="7" t="s">
        <v>6</v>
      </c>
      <c r="C13" s="4">
        <v>5168774</v>
      </c>
      <c r="D13" s="6" t="s">
        <v>89</v>
      </c>
      <c r="E13" s="4">
        <v>5818004</v>
      </c>
      <c r="F13" s="8">
        <f t="shared" si="0"/>
        <v>12.560618823728802</v>
      </c>
      <c r="G13" s="4">
        <v>6091472</v>
      </c>
      <c r="H13" s="8">
        <f t="shared" si="1"/>
        <v>4.7003749052080508</v>
      </c>
      <c r="I13" s="4">
        <v>6156711</v>
      </c>
      <c r="J13" s="8">
        <f t="shared" si="2"/>
        <v>1.0709890811285021</v>
      </c>
      <c r="K13" s="5">
        <v>6602021</v>
      </c>
      <c r="L13" s="9">
        <f t="shared" si="3"/>
        <v>7.2329203043638017</v>
      </c>
      <c r="N13" s="7" t="s">
        <v>6</v>
      </c>
      <c r="O13" s="6" t="s">
        <v>88</v>
      </c>
      <c r="P13" s="7" t="s">
        <v>15</v>
      </c>
      <c r="Q13" s="8">
        <v>15.515135447340754</v>
      </c>
      <c r="R13" s="7" t="s">
        <v>2</v>
      </c>
      <c r="S13" s="8">
        <v>4.8421326379657188</v>
      </c>
      <c r="T13" s="7" t="s">
        <v>1</v>
      </c>
      <c r="U13" s="8">
        <v>4.7606844188199204</v>
      </c>
      <c r="V13" s="7" t="s">
        <v>9</v>
      </c>
      <c r="W13" s="9">
        <v>1.4739753026060924</v>
      </c>
    </row>
    <row r="14" spans="2:23" ht="21" customHeight="1" x14ac:dyDescent="0.2">
      <c r="B14" s="7" t="s">
        <v>8</v>
      </c>
      <c r="C14" s="4">
        <v>6815415</v>
      </c>
      <c r="D14" s="6" t="s">
        <v>30</v>
      </c>
      <c r="E14" s="4">
        <v>7802774</v>
      </c>
      <c r="F14" s="8">
        <f t="shared" si="0"/>
        <v>14.487144216456386</v>
      </c>
      <c r="G14" s="4">
        <v>8054401</v>
      </c>
      <c r="H14" s="8">
        <f t="shared" si="1"/>
        <v>3.2248402939774934</v>
      </c>
      <c r="I14" s="4">
        <v>8329983</v>
      </c>
      <c r="J14" s="8">
        <f t="shared" si="2"/>
        <v>3.4215083157642709</v>
      </c>
      <c r="K14" s="5">
        <v>8430965</v>
      </c>
      <c r="L14" s="9">
        <f t="shared" si="3"/>
        <v>1.2122713815862625</v>
      </c>
      <c r="N14" s="7" t="s">
        <v>8</v>
      </c>
      <c r="O14" s="6" t="s">
        <v>88</v>
      </c>
      <c r="P14" s="7" t="s">
        <v>4</v>
      </c>
      <c r="Q14" s="8">
        <v>14.894568951221544</v>
      </c>
      <c r="R14" s="7" t="s">
        <v>6</v>
      </c>
      <c r="S14" s="8">
        <v>4.7003749052080508</v>
      </c>
      <c r="T14" s="26" t="s">
        <v>12</v>
      </c>
      <c r="U14" s="8">
        <v>4.4223858474505562</v>
      </c>
      <c r="V14" s="7" t="s">
        <v>1</v>
      </c>
      <c r="W14" s="9">
        <v>1.4461885596878403</v>
      </c>
    </row>
    <row r="15" spans="2:23" ht="21" customHeight="1" x14ac:dyDescent="0.2">
      <c r="B15" s="7" t="s">
        <v>9</v>
      </c>
      <c r="C15" s="4">
        <v>5051340</v>
      </c>
      <c r="D15" s="6" t="s">
        <v>89</v>
      </c>
      <c r="E15" s="4">
        <v>5769378</v>
      </c>
      <c r="F15" s="8">
        <f t="shared" si="0"/>
        <v>14.214802408865765</v>
      </c>
      <c r="G15" s="4">
        <v>5963781</v>
      </c>
      <c r="H15" s="8">
        <f t="shared" si="1"/>
        <v>3.3695660086754629</v>
      </c>
      <c r="I15" s="4">
        <v>6021607</v>
      </c>
      <c r="J15" s="8">
        <f t="shared" si="2"/>
        <v>0.969619776447189</v>
      </c>
      <c r="K15" s="5">
        <v>6110364</v>
      </c>
      <c r="L15" s="9">
        <f t="shared" si="3"/>
        <v>1.4739753026060924</v>
      </c>
      <c r="N15" s="7" t="s">
        <v>9</v>
      </c>
      <c r="O15" s="6" t="s">
        <v>89</v>
      </c>
      <c r="P15" s="7" t="s">
        <v>8</v>
      </c>
      <c r="Q15" s="8">
        <v>14.487144216456386</v>
      </c>
      <c r="R15" s="7" t="s">
        <v>17</v>
      </c>
      <c r="S15" s="8">
        <v>4.2537814172260937</v>
      </c>
      <c r="T15" s="7" t="s">
        <v>8</v>
      </c>
      <c r="U15" s="8">
        <v>3.4215083157642709</v>
      </c>
      <c r="V15" s="7" t="s">
        <v>0</v>
      </c>
      <c r="W15" s="9">
        <v>1.4073378873420239</v>
      </c>
    </row>
    <row r="16" spans="2:23" ht="21" customHeight="1" x14ac:dyDescent="0.2">
      <c r="B16" s="7" t="s">
        <v>10</v>
      </c>
      <c r="C16" s="4">
        <v>4744884</v>
      </c>
      <c r="D16" s="6" t="s">
        <v>90</v>
      </c>
      <c r="E16" s="4">
        <v>5606017</v>
      </c>
      <c r="F16" s="8">
        <f t="shared" si="0"/>
        <v>18.148662854560826</v>
      </c>
      <c r="G16" s="4">
        <v>5996472</v>
      </c>
      <c r="H16" s="8">
        <f t="shared" si="1"/>
        <v>6.9649271488117108</v>
      </c>
      <c r="I16" s="4">
        <v>6096352</v>
      </c>
      <c r="J16" s="8">
        <f t="shared" si="2"/>
        <v>1.6656460665537907</v>
      </c>
      <c r="K16" s="5">
        <v>6024734</v>
      </c>
      <c r="L16" s="9">
        <f t="shared" si="3"/>
        <v>-1.1747681236253982</v>
      </c>
      <c r="N16" s="7" t="s">
        <v>10</v>
      </c>
      <c r="O16" s="6" t="s">
        <v>90</v>
      </c>
      <c r="P16" s="7" t="s">
        <v>9</v>
      </c>
      <c r="Q16" s="8">
        <v>14.214802408865765</v>
      </c>
      <c r="R16" s="7" t="s">
        <v>14</v>
      </c>
      <c r="S16" s="8">
        <v>4.018681349893896</v>
      </c>
      <c r="T16" s="7" t="s">
        <v>3</v>
      </c>
      <c r="U16" s="8">
        <v>2.3935454581261126</v>
      </c>
      <c r="V16" s="7" t="s">
        <v>15</v>
      </c>
      <c r="W16" s="9">
        <v>1.3152784779402111</v>
      </c>
    </row>
    <row r="17" spans="2:25" ht="21" customHeight="1" x14ac:dyDescent="0.2">
      <c r="B17" s="7" t="s">
        <v>11</v>
      </c>
      <c r="C17" s="4">
        <v>15364146</v>
      </c>
      <c r="D17" s="6" t="s">
        <v>91</v>
      </c>
      <c r="E17" s="4">
        <v>17873228</v>
      </c>
      <c r="F17" s="8">
        <f t="shared" si="0"/>
        <v>16.330761241138944</v>
      </c>
      <c r="G17" s="4">
        <v>18591150</v>
      </c>
      <c r="H17" s="8">
        <f t="shared" si="1"/>
        <v>4.0167450445996593</v>
      </c>
      <c r="I17" s="4">
        <v>19490212</v>
      </c>
      <c r="J17" s="8">
        <f t="shared" si="2"/>
        <v>4.8359676512749417</v>
      </c>
      <c r="K17" s="5">
        <v>19616490</v>
      </c>
      <c r="L17" s="9">
        <f t="shared" si="3"/>
        <v>0.64790470211406159</v>
      </c>
      <c r="N17" s="7" t="s">
        <v>11</v>
      </c>
      <c r="O17" s="6" t="s">
        <v>92</v>
      </c>
      <c r="P17" s="7" t="s">
        <v>2</v>
      </c>
      <c r="Q17" s="8">
        <v>14.056930436313905</v>
      </c>
      <c r="R17" s="7" t="s">
        <v>11</v>
      </c>
      <c r="S17" s="8">
        <v>4.0167450445996593</v>
      </c>
      <c r="T17" s="7" t="s">
        <v>2</v>
      </c>
      <c r="U17" s="8">
        <v>2.3050231128487724</v>
      </c>
      <c r="V17" s="7" t="s">
        <v>8</v>
      </c>
      <c r="W17" s="9">
        <v>1.2122713815862625</v>
      </c>
    </row>
    <row r="18" spans="2:25" ht="21" customHeight="1" x14ac:dyDescent="0.2">
      <c r="B18" s="7" t="s">
        <v>12</v>
      </c>
      <c r="C18" s="4">
        <v>8249600</v>
      </c>
      <c r="D18" s="6" t="s">
        <v>89</v>
      </c>
      <c r="E18" s="4">
        <v>9559158</v>
      </c>
      <c r="F18" s="8">
        <f t="shared" si="0"/>
        <v>15.874199961210252</v>
      </c>
      <c r="G18" s="4">
        <v>10144999</v>
      </c>
      <c r="H18" s="8">
        <f t="shared" si="1"/>
        <v>6.1285837099878506</v>
      </c>
      <c r="I18" s="4">
        <v>10593650</v>
      </c>
      <c r="J18" s="8">
        <f t="shared" si="2"/>
        <v>4.4223858474505562</v>
      </c>
      <c r="K18" s="5">
        <v>10803391</v>
      </c>
      <c r="L18" s="9">
        <f t="shared" si="3"/>
        <v>1.9798747362806921</v>
      </c>
      <c r="N18" s="38" t="s">
        <v>12</v>
      </c>
      <c r="O18" s="6" t="s">
        <v>93</v>
      </c>
      <c r="P18" s="7" t="s">
        <v>0</v>
      </c>
      <c r="Q18" s="8">
        <v>13.834424816216355</v>
      </c>
      <c r="R18" s="7" t="s">
        <v>3</v>
      </c>
      <c r="S18" s="8">
        <v>3.5091118634146454</v>
      </c>
      <c r="T18" s="7" t="s">
        <v>5</v>
      </c>
      <c r="U18" s="8">
        <v>1.9732771741054052</v>
      </c>
      <c r="V18" s="7" t="s">
        <v>17</v>
      </c>
      <c r="W18" s="9">
        <v>1.1940533179287627</v>
      </c>
    </row>
    <row r="19" spans="2:25" ht="21" customHeight="1" x14ac:dyDescent="0.2">
      <c r="B19" s="7" t="s">
        <v>13</v>
      </c>
      <c r="C19" s="4">
        <v>4590189</v>
      </c>
      <c r="D19" s="6" t="s">
        <v>88</v>
      </c>
      <c r="E19" s="4">
        <v>5364793</v>
      </c>
      <c r="F19" s="8">
        <f t="shared" si="0"/>
        <v>16.875209277875044</v>
      </c>
      <c r="G19" s="4">
        <v>5420301</v>
      </c>
      <c r="H19" s="8">
        <f t="shared" si="1"/>
        <v>1.0346717944196513</v>
      </c>
      <c r="I19" s="4">
        <v>5419967</v>
      </c>
      <c r="J19" s="8">
        <f t="shared" si="2"/>
        <v>-6.1620194155267427E-3</v>
      </c>
      <c r="K19" s="5">
        <v>5445725</v>
      </c>
      <c r="L19" s="9">
        <f t="shared" si="3"/>
        <v>0.47524274594292137</v>
      </c>
      <c r="N19" s="7" t="s">
        <v>13</v>
      </c>
      <c r="O19" s="6" t="s">
        <v>90</v>
      </c>
      <c r="P19" s="7" t="s">
        <v>3</v>
      </c>
      <c r="Q19" s="8">
        <v>13.027397487853193</v>
      </c>
      <c r="R19" s="7" t="s">
        <v>9</v>
      </c>
      <c r="S19" s="8">
        <v>3.3695660086754629</v>
      </c>
      <c r="T19" s="7" t="s">
        <v>10</v>
      </c>
      <c r="U19" s="8">
        <v>1.6656460665537907</v>
      </c>
      <c r="V19" s="7" t="s">
        <v>7</v>
      </c>
      <c r="W19" s="9">
        <v>1.03185166574508</v>
      </c>
    </row>
    <row r="20" spans="2:25" ht="21" customHeight="1" x14ac:dyDescent="0.2">
      <c r="B20" s="7" t="s">
        <v>14</v>
      </c>
      <c r="C20" s="4">
        <v>610628</v>
      </c>
      <c r="D20" s="6" t="s">
        <v>88</v>
      </c>
      <c r="E20" s="4">
        <v>739347</v>
      </c>
      <c r="F20" s="8">
        <f t="shared" si="0"/>
        <v>21.079773610119418</v>
      </c>
      <c r="G20" s="4">
        <v>769059</v>
      </c>
      <c r="H20" s="8">
        <f t="shared" si="1"/>
        <v>4.018681349893896</v>
      </c>
      <c r="I20" s="4">
        <v>776318</v>
      </c>
      <c r="J20" s="8">
        <f t="shared" si="2"/>
        <v>0.94388076857563874</v>
      </c>
      <c r="K20" s="5">
        <v>767605</v>
      </c>
      <c r="L20" s="9">
        <f t="shared" si="3"/>
        <v>-1.1223493465306689</v>
      </c>
      <c r="N20" s="7" t="s">
        <v>14</v>
      </c>
      <c r="O20" s="6" t="s">
        <v>89</v>
      </c>
      <c r="P20" s="7" t="s">
        <v>1</v>
      </c>
      <c r="Q20" s="8">
        <v>12.651419339064063</v>
      </c>
      <c r="R20" s="7" t="s">
        <v>8</v>
      </c>
      <c r="S20" s="8">
        <v>3.2248402939774934</v>
      </c>
      <c r="T20" s="7" t="s">
        <v>6</v>
      </c>
      <c r="U20" s="8">
        <v>1.0709890811285021</v>
      </c>
      <c r="V20" s="7" t="s">
        <v>11</v>
      </c>
      <c r="W20" s="9">
        <v>0.64790470211406159</v>
      </c>
    </row>
    <row r="21" spans="2:25" ht="21" customHeight="1" x14ac:dyDescent="0.2">
      <c r="B21" s="7" t="s">
        <v>15</v>
      </c>
      <c r="C21" s="4">
        <v>844904</v>
      </c>
      <c r="D21" s="6" t="s">
        <v>88</v>
      </c>
      <c r="E21" s="4">
        <v>975992</v>
      </c>
      <c r="F21" s="8">
        <f t="shared" si="0"/>
        <v>15.515135447340754</v>
      </c>
      <c r="G21" s="4">
        <v>947582</v>
      </c>
      <c r="H21" s="8">
        <f t="shared" si="1"/>
        <v>-2.9108845154468383</v>
      </c>
      <c r="I21" s="4">
        <v>1071180</v>
      </c>
      <c r="J21" s="8">
        <f t="shared" si="2"/>
        <v>13.043514967570076</v>
      </c>
      <c r="K21" s="5">
        <v>1085269</v>
      </c>
      <c r="L21" s="9">
        <f t="shared" si="3"/>
        <v>1.3152784779402111</v>
      </c>
      <c r="N21" s="7" t="s">
        <v>15</v>
      </c>
      <c r="O21" s="6" t="s">
        <v>88</v>
      </c>
      <c r="P21" s="7" t="s">
        <v>6</v>
      </c>
      <c r="Q21" s="8">
        <v>12.560618823728802</v>
      </c>
      <c r="R21" s="7" t="s">
        <v>13</v>
      </c>
      <c r="S21" s="8">
        <v>1.0346717944196513</v>
      </c>
      <c r="T21" s="7" t="s">
        <v>9</v>
      </c>
      <c r="U21" s="8">
        <v>0.969619776447189</v>
      </c>
      <c r="V21" s="7" t="s">
        <v>13</v>
      </c>
      <c r="W21" s="9">
        <v>0.47524274594292137</v>
      </c>
    </row>
    <row r="22" spans="2:25" ht="21" customHeight="1" x14ac:dyDescent="0.2">
      <c r="B22" s="7" t="s">
        <v>16</v>
      </c>
      <c r="C22" s="4">
        <v>1654941</v>
      </c>
      <c r="D22" s="6" t="s">
        <v>88</v>
      </c>
      <c r="E22" s="4">
        <v>1745012</v>
      </c>
      <c r="F22" s="8">
        <f t="shared" si="0"/>
        <v>5.4425505199279058</v>
      </c>
      <c r="G22" s="4">
        <v>1846017</v>
      </c>
      <c r="H22" s="8">
        <f t="shared" si="1"/>
        <v>5.7882123446715497</v>
      </c>
      <c r="I22" s="4">
        <v>1954414</v>
      </c>
      <c r="J22" s="8">
        <f t="shared" si="2"/>
        <v>5.8719394241764746</v>
      </c>
      <c r="K22" s="5">
        <v>2098714</v>
      </c>
      <c r="L22" s="9">
        <f t="shared" si="3"/>
        <v>7.3832872666691856</v>
      </c>
      <c r="N22" s="7" t="s">
        <v>16</v>
      </c>
      <c r="O22" s="6" t="s">
        <v>90</v>
      </c>
      <c r="P22" s="7" t="s">
        <v>18</v>
      </c>
      <c r="Q22" s="8">
        <v>7.3840659881300184</v>
      </c>
      <c r="R22" s="7" t="s">
        <v>5</v>
      </c>
      <c r="S22" s="8">
        <v>0.83642517330871158</v>
      </c>
      <c r="T22" s="7" t="s">
        <v>14</v>
      </c>
      <c r="U22" s="8">
        <v>0.94388076857563874</v>
      </c>
      <c r="V22" s="7" t="s">
        <v>3</v>
      </c>
      <c r="W22" s="9">
        <v>-0.43268833644575011</v>
      </c>
    </row>
    <row r="23" spans="2:25" ht="21" customHeight="1" x14ac:dyDescent="0.2">
      <c r="B23" s="7" t="s">
        <v>17</v>
      </c>
      <c r="C23" s="4">
        <v>1682742</v>
      </c>
      <c r="D23" s="6" t="s">
        <v>90</v>
      </c>
      <c r="E23" s="4">
        <v>1797342</v>
      </c>
      <c r="F23" s="8">
        <f t="shared" si="0"/>
        <v>6.8103131674374282</v>
      </c>
      <c r="G23" s="4">
        <v>1873797</v>
      </c>
      <c r="H23" s="8">
        <f t="shared" si="1"/>
        <v>4.2537814172260937</v>
      </c>
      <c r="I23" s="4">
        <v>2009793</v>
      </c>
      <c r="J23" s="8">
        <f t="shared" si="2"/>
        <v>7.2577765894598087</v>
      </c>
      <c r="K23" s="5">
        <v>2033791</v>
      </c>
      <c r="L23" s="9">
        <f t="shared" si="3"/>
        <v>1.1940533179287627</v>
      </c>
      <c r="N23" s="7" t="s">
        <v>17</v>
      </c>
      <c r="O23" s="6" t="s">
        <v>89</v>
      </c>
      <c r="P23" s="7" t="s">
        <v>17</v>
      </c>
      <c r="Q23" s="8">
        <v>6.8103131674374282</v>
      </c>
      <c r="R23" s="7" t="s">
        <v>18</v>
      </c>
      <c r="S23" s="8">
        <v>0.48083692219671548</v>
      </c>
      <c r="T23" s="7" t="s">
        <v>13</v>
      </c>
      <c r="U23" s="8">
        <v>-6.1620194155267427E-3</v>
      </c>
      <c r="V23" s="7" t="s">
        <v>14</v>
      </c>
      <c r="W23" s="9">
        <v>-1.1223493465306689</v>
      </c>
    </row>
    <row r="24" spans="2:25" ht="21" customHeight="1" x14ac:dyDescent="0.2">
      <c r="B24" s="7" t="s">
        <v>18</v>
      </c>
      <c r="C24" s="4">
        <v>833362</v>
      </c>
      <c r="D24" s="6" t="s">
        <v>88</v>
      </c>
      <c r="E24" s="4">
        <v>894898</v>
      </c>
      <c r="F24" s="8">
        <f t="shared" si="0"/>
        <v>7.3840659881300184</v>
      </c>
      <c r="G24" s="4">
        <v>899201</v>
      </c>
      <c r="H24" s="8">
        <f t="shared" si="1"/>
        <v>0.48083692219671548</v>
      </c>
      <c r="I24" s="4">
        <v>890494</v>
      </c>
      <c r="J24" s="8">
        <f t="shared" si="2"/>
        <v>-0.96830408329172712</v>
      </c>
      <c r="K24" s="5">
        <v>913834</v>
      </c>
      <c r="L24" s="9">
        <f t="shared" si="3"/>
        <v>2.6210170983746082</v>
      </c>
      <c r="N24" s="7" t="s">
        <v>18</v>
      </c>
      <c r="O24" s="6" t="s">
        <v>92</v>
      </c>
      <c r="P24" s="7" t="s">
        <v>16</v>
      </c>
      <c r="Q24" s="8">
        <v>5.4425505199279058</v>
      </c>
      <c r="R24" s="7" t="s">
        <v>15</v>
      </c>
      <c r="S24" s="8">
        <v>-2.9108845154468383</v>
      </c>
      <c r="T24" s="7" t="s">
        <v>18</v>
      </c>
      <c r="U24" s="8">
        <v>-0.96830408329172712</v>
      </c>
      <c r="V24" s="7" t="s">
        <v>10</v>
      </c>
      <c r="W24" s="9">
        <v>-1.1747681236253982</v>
      </c>
    </row>
    <row r="25" spans="2:25" ht="21" customHeight="1" x14ac:dyDescent="0.2">
      <c r="B25" s="7" t="s">
        <v>29</v>
      </c>
      <c r="C25" s="4">
        <v>176574000</v>
      </c>
      <c r="D25" s="6" t="s">
        <v>88</v>
      </c>
      <c r="E25" s="4">
        <v>201961799</v>
      </c>
      <c r="F25" s="8">
        <f t="shared" si="0"/>
        <v>14.377993928891016</v>
      </c>
      <c r="G25" s="4">
        <v>212066200</v>
      </c>
      <c r="H25" s="8">
        <f t="shared" si="1"/>
        <v>5.003124873135036</v>
      </c>
      <c r="I25" s="4">
        <v>220396113</v>
      </c>
      <c r="J25" s="8">
        <f t="shared" si="2"/>
        <v>3.9279776786682561</v>
      </c>
      <c r="K25" s="4">
        <v>224231538</v>
      </c>
      <c r="L25" s="8">
        <f t="shared" si="3"/>
        <v>1.7402416711405522</v>
      </c>
      <c r="N25" s="7" t="s">
        <v>29</v>
      </c>
      <c r="O25" s="6" t="s">
        <v>91</v>
      </c>
      <c r="P25" s="7" t="s">
        <v>29</v>
      </c>
      <c r="Q25" s="8">
        <v>14.4</v>
      </c>
      <c r="R25" s="7" t="s">
        <v>29</v>
      </c>
      <c r="S25" s="8">
        <v>5</v>
      </c>
      <c r="T25" s="7" t="s">
        <v>29</v>
      </c>
      <c r="U25" s="8">
        <v>3.9</v>
      </c>
      <c r="V25" s="7" t="s">
        <v>29</v>
      </c>
      <c r="W25" s="8">
        <v>1.7</v>
      </c>
    </row>
    <row r="26" spans="2:25" ht="5.25" customHeight="1" x14ac:dyDescent="0.2">
      <c r="B26" s="34"/>
    </row>
    <row r="27" spans="2:25" ht="21" customHeight="1" x14ac:dyDescent="0.2">
      <c r="B27" s="102" t="s">
        <v>82</v>
      </c>
      <c r="C27" s="102"/>
      <c r="D27" s="102"/>
      <c r="E27" s="102"/>
      <c r="F27" s="102"/>
      <c r="G27" s="102"/>
      <c r="H27" s="102"/>
      <c r="I27" s="102"/>
      <c r="J27" s="102"/>
    </row>
    <row r="28" spans="2:25" ht="21" customHeight="1" x14ac:dyDescent="0.2">
      <c r="B28" s="86" t="s">
        <v>97</v>
      </c>
      <c r="C28" s="77"/>
      <c r="D28" s="77"/>
      <c r="E28" s="77"/>
      <c r="F28" s="77"/>
      <c r="G28" s="77"/>
      <c r="H28" s="77"/>
      <c r="I28" s="77"/>
      <c r="J28" s="77"/>
      <c r="N28" s="77"/>
      <c r="O28" s="77"/>
      <c r="P28" s="77"/>
      <c r="Q28" s="77"/>
      <c r="R28" s="77"/>
      <c r="S28" s="77"/>
      <c r="T28" s="77"/>
      <c r="U28" s="77"/>
    </row>
    <row r="29" spans="2:25" ht="21" customHeight="1" x14ac:dyDescent="0.2">
      <c r="B29" s="34"/>
    </row>
    <row r="30" spans="2:25" ht="21" customHeight="1" x14ac:dyDescent="0.2">
      <c r="B30" s="3"/>
      <c r="C30" s="94" t="s">
        <v>24</v>
      </c>
      <c r="D30" s="105"/>
      <c r="E30" s="94" t="s">
        <v>25</v>
      </c>
      <c r="F30" s="105"/>
      <c r="G30" s="94" t="s">
        <v>27</v>
      </c>
      <c r="H30" s="105"/>
      <c r="I30" s="94" t="s">
        <v>28</v>
      </c>
      <c r="J30" s="105"/>
      <c r="K30" s="94" t="s">
        <v>32</v>
      </c>
      <c r="L30" s="105"/>
      <c r="N30" s="94" t="s">
        <v>24</v>
      </c>
      <c r="O30" s="105"/>
      <c r="P30" s="94" t="s">
        <v>25</v>
      </c>
      <c r="Q30" s="105"/>
      <c r="R30" s="94" t="s">
        <v>27</v>
      </c>
      <c r="S30" s="105"/>
      <c r="T30" s="94" t="s">
        <v>28</v>
      </c>
      <c r="U30" s="105"/>
      <c r="V30" s="94" t="s">
        <v>32</v>
      </c>
      <c r="W30" s="105"/>
      <c r="X30" s="100" t="s">
        <v>35</v>
      </c>
      <c r="Y30" s="104"/>
    </row>
    <row r="31" spans="2:25" ht="21" customHeight="1" x14ac:dyDescent="0.2">
      <c r="B31" s="3"/>
      <c r="C31" s="3" t="s">
        <v>99</v>
      </c>
      <c r="D31" s="3" t="s">
        <v>31</v>
      </c>
      <c r="E31" s="3" t="s">
        <v>99</v>
      </c>
      <c r="F31" s="3" t="s">
        <v>31</v>
      </c>
      <c r="G31" s="3" t="s">
        <v>99</v>
      </c>
      <c r="H31" s="3" t="s">
        <v>31</v>
      </c>
      <c r="I31" s="3" t="s">
        <v>99</v>
      </c>
      <c r="J31" s="3" t="s">
        <v>31</v>
      </c>
      <c r="K31" s="3" t="s">
        <v>99</v>
      </c>
      <c r="L31" s="3" t="s">
        <v>31</v>
      </c>
      <c r="N31" s="3"/>
      <c r="O31" s="3" t="s">
        <v>31</v>
      </c>
      <c r="P31" s="3"/>
      <c r="Q31" s="3" t="s">
        <v>31</v>
      </c>
      <c r="R31" s="3"/>
      <c r="S31" s="3" t="s">
        <v>31</v>
      </c>
      <c r="T31" s="3"/>
      <c r="U31" s="3" t="s">
        <v>31</v>
      </c>
      <c r="V31" s="3"/>
      <c r="W31" s="3" t="s">
        <v>31</v>
      </c>
      <c r="X31" s="3"/>
      <c r="Y31" s="3" t="s">
        <v>31</v>
      </c>
    </row>
    <row r="32" spans="2:25" ht="21" customHeight="1" x14ac:dyDescent="0.2">
      <c r="B32" s="7" t="s">
        <v>0</v>
      </c>
      <c r="C32" s="5">
        <v>48112418</v>
      </c>
      <c r="D32" s="9">
        <f>C32/K6*100-100</f>
        <v>3.1310257666702199</v>
      </c>
      <c r="E32" s="5">
        <v>48561215</v>
      </c>
      <c r="F32" s="9">
        <f>E32/C32*100-100</f>
        <v>0.93280907228565013</v>
      </c>
      <c r="G32" s="5">
        <v>49844674</v>
      </c>
      <c r="H32" s="9">
        <f>G32/E32*100-100</f>
        <v>2.6429713506962287</v>
      </c>
      <c r="I32" s="5">
        <v>50288062</v>
      </c>
      <c r="J32" s="10">
        <f>I32/G32*100-100</f>
        <v>0.88953937184943754</v>
      </c>
      <c r="K32" s="5">
        <v>52043245.142999999</v>
      </c>
      <c r="L32" s="10">
        <f>K32/I32*100-100</f>
        <v>3.4902580715876468</v>
      </c>
      <c r="N32" s="7" t="s">
        <v>17</v>
      </c>
      <c r="O32" s="9">
        <v>10.173955927624817</v>
      </c>
      <c r="P32" s="7" t="s">
        <v>15</v>
      </c>
      <c r="Q32" s="9">
        <v>3.9231546270288362</v>
      </c>
      <c r="R32" s="7" t="s">
        <v>14</v>
      </c>
      <c r="S32" s="9">
        <v>13.05062982969325</v>
      </c>
      <c r="T32" s="7" t="s">
        <v>5</v>
      </c>
      <c r="U32" s="10">
        <v>5.2292645640976616</v>
      </c>
      <c r="V32" s="7" t="s">
        <v>6</v>
      </c>
      <c r="W32" s="10">
        <v>9.7169722058537218</v>
      </c>
      <c r="X32" s="7" t="s">
        <v>6</v>
      </c>
      <c r="Y32" s="8">
        <v>33.803904414641153</v>
      </c>
    </row>
    <row r="33" spans="2:25" ht="21" customHeight="1" x14ac:dyDescent="0.2">
      <c r="B33" s="7" t="s">
        <v>1</v>
      </c>
      <c r="C33" s="5">
        <v>27147410</v>
      </c>
      <c r="D33" s="9">
        <f t="shared" ref="D33:D51" si="4">C33/K7*100-100</f>
        <v>2.4459328216611027</v>
      </c>
      <c r="E33" s="5">
        <v>27534632</v>
      </c>
      <c r="F33" s="9">
        <f>E33/C33*100-100</f>
        <v>1.4263681139379543</v>
      </c>
      <c r="G33" s="5">
        <v>28238080</v>
      </c>
      <c r="H33" s="9">
        <f>G33/E33*100-100</f>
        <v>2.5547753825073869</v>
      </c>
      <c r="I33" s="5">
        <v>28001172</v>
      </c>
      <c r="J33" s="10">
        <f>I33/G33*100-100</f>
        <v>-0.83896638864965212</v>
      </c>
      <c r="K33" s="5">
        <v>28992492.662999999</v>
      </c>
      <c r="L33" s="10">
        <f>K33/I33*100-100</f>
        <v>3.5402827531647603</v>
      </c>
      <c r="N33" s="7" t="s">
        <v>14</v>
      </c>
      <c r="O33" s="9">
        <v>9.0545267422697862</v>
      </c>
      <c r="P33" s="7" t="s">
        <v>18</v>
      </c>
      <c r="Q33" s="9">
        <v>2.5963269176028518</v>
      </c>
      <c r="R33" s="7" t="s">
        <v>18</v>
      </c>
      <c r="S33" s="9">
        <v>5.256295789456118</v>
      </c>
      <c r="T33" s="7" t="s">
        <v>14</v>
      </c>
      <c r="U33" s="10">
        <v>2.1643195003011613</v>
      </c>
      <c r="V33" s="7" t="s">
        <v>16</v>
      </c>
      <c r="W33" s="10">
        <v>5.8187156554043753</v>
      </c>
      <c r="X33" s="7" t="s">
        <v>16</v>
      </c>
      <c r="Y33" s="8">
        <v>32.788233949107536</v>
      </c>
    </row>
    <row r="34" spans="2:25" ht="21" customHeight="1" x14ac:dyDescent="0.2">
      <c r="B34" s="7" t="s">
        <v>2</v>
      </c>
      <c r="C34" s="5">
        <v>26821453</v>
      </c>
      <c r="D34" s="9">
        <f t="shared" si="4"/>
        <v>3.094382060304568</v>
      </c>
      <c r="E34" s="5">
        <v>27281807</v>
      </c>
      <c r="F34" s="9">
        <f t="shared" ref="F34:F51" si="5">E34/C34*100-100</f>
        <v>1.7163648814998851</v>
      </c>
      <c r="G34" s="5">
        <v>27770527</v>
      </c>
      <c r="H34" s="9">
        <f t="shared" ref="H34:H51" si="6">G34/E34*100-100</f>
        <v>1.7913769421505066</v>
      </c>
      <c r="I34" s="5">
        <v>27982875</v>
      </c>
      <c r="J34" s="10">
        <f t="shared" ref="J34:J51" si="7">I34/G34*100-100</f>
        <v>0.76465239568554466</v>
      </c>
      <c r="K34" s="5">
        <v>28666639.096000001</v>
      </c>
      <c r="L34" s="10">
        <f t="shared" ref="L34:L51" si="8">K34/I34*100-100</f>
        <v>2.4435090961882935</v>
      </c>
      <c r="N34" s="7" t="s">
        <v>3</v>
      </c>
      <c r="O34" s="9">
        <v>5.5581864912016812</v>
      </c>
      <c r="P34" s="7" t="s">
        <v>6</v>
      </c>
      <c r="Q34" s="9">
        <v>1.9874696727617049</v>
      </c>
      <c r="R34" s="7" t="s">
        <v>11</v>
      </c>
      <c r="S34" s="9">
        <v>4.8834959258128379</v>
      </c>
      <c r="T34" s="7" t="s">
        <v>16</v>
      </c>
      <c r="U34" s="10">
        <v>1.9783688527872982</v>
      </c>
      <c r="V34" s="7" t="s">
        <v>5</v>
      </c>
      <c r="W34" s="10">
        <v>4.8661081276506479</v>
      </c>
      <c r="X34" s="7" t="s">
        <v>14</v>
      </c>
      <c r="Y34" s="8">
        <v>28.877625526309032</v>
      </c>
    </row>
    <row r="35" spans="2:25" ht="21" customHeight="1" x14ac:dyDescent="0.2">
      <c r="B35" s="7" t="s">
        <v>3</v>
      </c>
      <c r="C35" s="5">
        <v>10382661</v>
      </c>
      <c r="D35" s="9">
        <f t="shared" si="4"/>
        <v>5.5581864912016812</v>
      </c>
      <c r="E35" s="5">
        <v>10430958</v>
      </c>
      <c r="F35" s="9">
        <f t="shared" si="5"/>
        <v>0.46516976717241221</v>
      </c>
      <c r="G35" s="5">
        <v>10832368</v>
      </c>
      <c r="H35" s="9">
        <f t="shared" si="6"/>
        <v>3.848256315479361</v>
      </c>
      <c r="I35" s="5">
        <v>10727266</v>
      </c>
      <c r="J35" s="10">
        <f t="shared" si="7"/>
        <v>-0.97025876521182397</v>
      </c>
      <c r="K35" s="5">
        <v>11234774.668</v>
      </c>
      <c r="L35" s="10">
        <f t="shared" si="8"/>
        <v>4.731015973687974</v>
      </c>
      <c r="N35" s="7" t="s">
        <v>4</v>
      </c>
      <c r="O35" s="9">
        <v>4.2966952890396186</v>
      </c>
      <c r="P35" s="7" t="s">
        <v>7</v>
      </c>
      <c r="Q35" s="9">
        <v>1.9360988897651197</v>
      </c>
      <c r="R35" s="7" t="s">
        <v>8</v>
      </c>
      <c r="S35" s="9">
        <v>4.2484431537036471</v>
      </c>
      <c r="T35" s="7" t="s">
        <v>10</v>
      </c>
      <c r="U35" s="10">
        <v>1.754027544311981</v>
      </c>
      <c r="V35" s="26" t="s">
        <v>12</v>
      </c>
      <c r="W35" s="10">
        <v>4.7765164319501139</v>
      </c>
      <c r="X35" s="7" t="s">
        <v>4</v>
      </c>
      <c r="Y35" s="8">
        <v>27.705480034017867</v>
      </c>
    </row>
    <row r="36" spans="2:25" ht="21" customHeight="1" x14ac:dyDescent="0.2">
      <c r="B36" s="7" t="s">
        <v>4</v>
      </c>
      <c r="C36" s="5">
        <v>16803178</v>
      </c>
      <c r="D36" s="9">
        <f t="shared" si="4"/>
        <v>4.2966952890396186</v>
      </c>
      <c r="E36" s="5">
        <v>16840549</v>
      </c>
      <c r="F36" s="9">
        <f t="shared" si="5"/>
        <v>0.22240435708053496</v>
      </c>
      <c r="G36" s="5">
        <v>17421868</v>
      </c>
      <c r="H36" s="9">
        <f t="shared" si="6"/>
        <v>3.4519005288960614</v>
      </c>
      <c r="I36" s="5">
        <v>17565208</v>
      </c>
      <c r="J36" s="10">
        <f t="shared" si="7"/>
        <v>0.82275907497404432</v>
      </c>
      <c r="K36" s="5">
        <v>17987997.533</v>
      </c>
      <c r="L36" s="10">
        <f t="shared" si="8"/>
        <v>2.4069714005094482</v>
      </c>
      <c r="N36" s="7" t="s">
        <v>0</v>
      </c>
      <c r="O36" s="9">
        <v>3.1310257666702199</v>
      </c>
      <c r="P36" s="7" t="s">
        <v>2</v>
      </c>
      <c r="Q36" s="9">
        <v>1.7163648814998851</v>
      </c>
      <c r="R36" s="7" t="s">
        <v>7</v>
      </c>
      <c r="S36" s="9">
        <v>4.2440877147546701</v>
      </c>
      <c r="T36" s="7" t="s">
        <v>0</v>
      </c>
      <c r="U36" s="10">
        <v>0.88953937184943754</v>
      </c>
      <c r="V36" s="7" t="s">
        <v>3</v>
      </c>
      <c r="W36" s="10">
        <v>4.731015973687974</v>
      </c>
      <c r="X36" s="7" t="s">
        <v>0</v>
      </c>
      <c r="Y36" s="8">
        <v>26.157656167452075</v>
      </c>
    </row>
    <row r="37" spans="2:25" ht="21" customHeight="1" x14ac:dyDescent="0.2">
      <c r="B37" s="7" t="s">
        <v>5</v>
      </c>
      <c r="C37" s="5">
        <v>6220140</v>
      </c>
      <c r="D37" s="9">
        <f t="shared" si="4"/>
        <v>0.99948267345783393</v>
      </c>
      <c r="E37" s="5">
        <v>6218733</v>
      </c>
      <c r="F37" s="9">
        <f t="shared" si="5"/>
        <v>-2.2620069644730734E-2</v>
      </c>
      <c r="G37" s="5">
        <v>6332095</v>
      </c>
      <c r="H37" s="9">
        <f t="shared" si="6"/>
        <v>1.8229115158988236</v>
      </c>
      <c r="I37" s="5">
        <v>6663217</v>
      </c>
      <c r="J37" s="10">
        <f t="shared" si="7"/>
        <v>5.2292645640976616</v>
      </c>
      <c r="K37" s="5">
        <v>6987456.3439999996</v>
      </c>
      <c r="L37" s="10">
        <f t="shared" si="8"/>
        <v>4.8661081276506479</v>
      </c>
      <c r="N37" s="7" t="s">
        <v>2</v>
      </c>
      <c r="O37" s="9">
        <v>3.094382060304568</v>
      </c>
      <c r="P37" s="7" t="s">
        <v>1</v>
      </c>
      <c r="Q37" s="9">
        <v>1.4263681139379543</v>
      </c>
      <c r="R37" s="7" t="s">
        <v>3</v>
      </c>
      <c r="S37" s="9">
        <v>3.848256315479361</v>
      </c>
      <c r="T37" s="7" t="s">
        <v>4</v>
      </c>
      <c r="U37" s="10">
        <v>0.82275907497404432</v>
      </c>
      <c r="V37" s="7" t="s">
        <v>11</v>
      </c>
      <c r="W37" s="10">
        <v>3.6118885655108954</v>
      </c>
      <c r="X37" s="7" t="s">
        <v>5</v>
      </c>
      <c r="Y37" s="8">
        <v>24.692973982146512</v>
      </c>
    </row>
    <row r="38" spans="2:25" ht="21" customHeight="1" x14ac:dyDescent="0.2">
      <c r="B38" s="7" t="s">
        <v>7</v>
      </c>
      <c r="C38" s="5">
        <v>23560780</v>
      </c>
      <c r="D38" s="9">
        <f t="shared" si="4"/>
        <v>2.3236292833409493</v>
      </c>
      <c r="E38" s="5">
        <v>24016940</v>
      </c>
      <c r="F38" s="9">
        <f t="shared" si="5"/>
        <v>1.9360988897651197</v>
      </c>
      <c r="G38" s="5">
        <v>25036240</v>
      </c>
      <c r="H38" s="9">
        <f t="shared" si="6"/>
        <v>4.2440877147546701</v>
      </c>
      <c r="I38" s="5">
        <v>24404781</v>
      </c>
      <c r="J38" s="10">
        <f t="shared" si="7"/>
        <v>-2.5221798480922075</v>
      </c>
      <c r="K38" s="5">
        <v>24685265.456999999</v>
      </c>
      <c r="L38" s="10">
        <f t="shared" si="8"/>
        <v>1.149301266010113</v>
      </c>
      <c r="N38" s="7" t="s">
        <v>11</v>
      </c>
      <c r="O38" s="9">
        <v>2.6060727479788568</v>
      </c>
      <c r="P38" s="7" t="s">
        <v>9</v>
      </c>
      <c r="Q38" s="9">
        <v>1.3740196461278487</v>
      </c>
      <c r="R38" s="7" t="s">
        <v>4</v>
      </c>
      <c r="S38" s="9">
        <v>3.4519005288960614</v>
      </c>
      <c r="T38" s="7" t="s">
        <v>2</v>
      </c>
      <c r="U38" s="10">
        <v>0.76465239568554466</v>
      </c>
      <c r="V38" s="7" t="s">
        <v>1</v>
      </c>
      <c r="W38" s="10">
        <v>3.5402827531647603</v>
      </c>
      <c r="X38" s="7" t="s">
        <v>1</v>
      </c>
      <c r="Y38" s="8">
        <v>23.387162918463673</v>
      </c>
    </row>
    <row r="39" spans="2:25" ht="21" customHeight="1" x14ac:dyDescent="0.2">
      <c r="B39" s="7" t="s">
        <v>6</v>
      </c>
      <c r="C39" s="5">
        <v>6759600</v>
      </c>
      <c r="D39" s="9">
        <f t="shared" si="4"/>
        <v>2.386829729866065</v>
      </c>
      <c r="E39" s="5">
        <v>6893945</v>
      </c>
      <c r="F39" s="9">
        <f t="shared" si="5"/>
        <v>1.9874696727617049</v>
      </c>
      <c r="G39" s="5">
        <v>7114896</v>
      </c>
      <c r="H39" s="9">
        <f t="shared" si="6"/>
        <v>3.2050009102190415</v>
      </c>
      <c r="I39" s="5">
        <v>7095271</v>
      </c>
      <c r="J39" s="10">
        <f t="shared" si="7"/>
        <v>-0.27582975211444705</v>
      </c>
      <c r="K39" s="5">
        <v>7784716.5109999999</v>
      </c>
      <c r="L39" s="10">
        <f t="shared" si="8"/>
        <v>9.7169722058537218</v>
      </c>
      <c r="N39" s="7" t="s">
        <v>1</v>
      </c>
      <c r="O39" s="9">
        <v>2.4459328216611027</v>
      </c>
      <c r="P39" s="7" t="s">
        <v>13</v>
      </c>
      <c r="Q39" s="9">
        <v>1.3418913312051188</v>
      </c>
      <c r="R39" s="7" t="s">
        <v>6</v>
      </c>
      <c r="S39" s="9">
        <v>3.2050009102190415</v>
      </c>
      <c r="T39" s="26" t="s">
        <v>12</v>
      </c>
      <c r="U39" s="10">
        <v>0.32232092632895615</v>
      </c>
      <c r="V39" s="7" t="s">
        <v>0</v>
      </c>
      <c r="W39" s="10">
        <v>3.4902580715876468</v>
      </c>
      <c r="X39" s="26" t="s">
        <v>12</v>
      </c>
      <c r="Y39" s="8">
        <v>22.372761387561525</v>
      </c>
    </row>
    <row r="40" spans="2:25" ht="21" customHeight="1" x14ac:dyDescent="0.2">
      <c r="B40" s="7" t="s">
        <v>8</v>
      </c>
      <c r="C40" s="5">
        <v>8424349</v>
      </c>
      <c r="D40" s="9">
        <f t="shared" si="4"/>
        <v>-7.8472630357268258E-2</v>
      </c>
      <c r="E40" s="5">
        <v>8426169</v>
      </c>
      <c r="F40" s="9">
        <f t="shared" si="5"/>
        <v>2.1604043232301251E-2</v>
      </c>
      <c r="G40" s="5">
        <v>8784150</v>
      </c>
      <c r="H40" s="9">
        <f t="shared" si="6"/>
        <v>4.2484431537036471</v>
      </c>
      <c r="I40" s="5">
        <v>8625642</v>
      </c>
      <c r="J40" s="10">
        <f t="shared" si="7"/>
        <v>-1.8044773825583604</v>
      </c>
      <c r="K40" s="5">
        <v>8766245.4979999997</v>
      </c>
      <c r="L40" s="10">
        <f t="shared" si="8"/>
        <v>1.6300641505872875</v>
      </c>
      <c r="N40" s="7" t="s">
        <v>6</v>
      </c>
      <c r="O40" s="9">
        <v>2.386829729866065</v>
      </c>
      <c r="P40" s="7" t="s">
        <v>10</v>
      </c>
      <c r="Q40" s="9">
        <v>1.0805822325389016</v>
      </c>
      <c r="R40" s="7" t="s">
        <v>0</v>
      </c>
      <c r="S40" s="9">
        <v>2.6429713506962287</v>
      </c>
      <c r="T40" s="7" t="s">
        <v>6</v>
      </c>
      <c r="U40" s="10">
        <v>-0.27582975211444705</v>
      </c>
      <c r="V40" s="7" t="s">
        <v>9</v>
      </c>
      <c r="W40" s="10">
        <v>3.1646161515537727</v>
      </c>
      <c r="X40" s="7" t="s">
        <v>11</v>
      </c>
      <c r="Y40" s="8">
        <v>21.824681887345704</v>
      </c>
    </row>
    <row r="41" spans="2:25" ht="21" customHeight="1" x14ac:dyDescent="0.2">
      <c r="B41" s="7" t="s">
        <v>9</v>
      </c>
      <c r="C41" s="5">
        <v>5953845</v>
      </c>
      <c r="D41" s="9">
        <f t="shared" si="4"/>
        <v>-2.5615331590720274</v>
      </c>
      <c r="E41" s="5">
        <v>6035652</v>
      </c>
      <c r="F41" s="9">
        <f t="shared" si="5"/>
        <v>1.3740196461278487</v>
      </c>
      <c r="G41" s="5">
        <v>6159949</v>
      </c>
      <c r="H41" s="9">
        <f t="shared" si="6"/>
        <v>2.0593798317066785</v>
      </c>
      <c r="I41" s="5">
        <v>5927665</v>
      </c>
      <c r="J41" s="10">
        <f t="shared" si="7"/>
        <v>-3.7708753757539171</v>
      </c>
      <c r="K41" s="5">
        <v>6115252.8439999996</v>
      </c>
      <c r="L41" s="10">
        <f t="shared" si="8"/>
        <v>3.1646161515537727</v>
      </c>
      <c r="N41" s="7" t="s">
        <v>7</v>
      </c>
      <c r="O41" s="9">
        <v>2.3236292833409493</v>
      </c>
      <c r="P41" s="7" t="s">
        <v>0</v>
      </c>
      <c r="Q41" s="9">
        <v>0.93280907228565013</v>
      </c>
      <c r="R41" s="7" t="s">
        <v>1</v>
      </c>
      <c r="S41" s="9">
        <v>2.5547753825073869</v>
      </c>
      <c r="T41" s="7" t="s">
        <v>1</v>
      </c>
      <c r="U41" s="10">
        <v>-0.83896638864965212</v>
      </c>
      <c r="V41" s="7" t="s">
        <v>10</v>
      </c>
      <c r="W41" s="10">
        <v>2.9073100301200583</v>
      </c>
      <c r="X41" s="7" t="s">
        <v>2</v>
      </c>
      <c r="Y41" s="8">
        <v>21.260011293265919</v>
      </c>
    </row>
    <row r="42" spans="2:25" ht="21" customHeight="1" x14ac:dyDescent="0.2">
      <c r="B42" s="7" t="s">
        <v>10</v>
      </c>
      <c r="C42" s="5">
        <v>5930414</v>
      </c>
      <c r="D42" s="9">
        <f t="shared" si="4"/>
        <v>-1.5655462963178053</v>
      </c>
      <c r="E42" s="5">
        <v>5994497</v>
      </c>
      <c r="F42" s="9">
        <f t="shared" si="5"/>
        <v>1.0805822325389016</v>
      </c>
      <c r="G42" s="5">
        <v>5863933</v>
      </c>
      <c r="H42" s="9">
        <f t="shared" si="6"/>
        <v>-2.1780643146539234</v>
      </c>
      <c r="I42" s="5">
        <v>5966788</v>
      </c>
      <c r="J42" s="10">
        <f t="shared" si="7"/>
        <v>1.754027544311981</v>
      </c>
      <c r="K42" s="5">
        <v>6140261.0259999996</v>
      </c>
      <c r="L42" s="10">
        <f t="shared" si="8"/>
        <v>2.9073100301200583</v>
      </c>
      <c r="N42" s="7" t="s">
        <v>18</v>
      </c>
      <c r="O42" s="9">
        <v>2.2586158974168313</v>
      </c>
      <c r="P42" s="7" t="s">
        <v>11</v>
      </c>
      <c r="Q42" s="9">
        <v>0.46758920910525603</v>
      </c>
      <c r="R42" s="7" t="s">
        <v>16</v>
      </c>
      <c r="S42" s="9">
        <v>2.2983949729160571</v>
      </c>
      <c r="T42" s="7" t="s">
        <v>11</v>
      </c>
      <c r="U42" s="10">
        <v>-0.91653415046953057</v>
      </c>
      <c r="V42" s="7" t="s">
        <v>2</v>
      </c>
      <c r="W42" s="10">
        <v>2.4435090961882935</v>
      </c>
      <c r="X42" s="7" t="s">
        <v>3</v>
      </c>
      <c r="Y42" s="8">
        <v>20.53566186939058</v>
      </c>
    </row>
    <row r="43" spans="2:25" ht="21" customHeight="1" x14ac:dyDescent="0.2">
      <c r="B43" s="7" t="s">
        <v>11</v>
      </c>
      <c r="C43" s="5">
        <v>20127710</v>
      </c>
      <c r="D43" s="9">
        <f t="shared" si="4"/>
        <v>2.6060727479788568</v>
      </c>
      <c r="E43" s="5">
        <v>20221825</v>
      </c>
      <c r="F43" s="9">
        <f t="shared" si="5"/>
        <v>0.46758920910525603</v>
      </c>
      <c r="G43" s="5">
        <v>21209357</v>
      </c>
      <c r="H43" s="9">
        <f t="shared" si="6"/>
        <v>4.8834959258128379</v>
      </c>
      <c r="I43" s="5">
        <v>21014966</v>
      </c>
      <c r="J43" s="10">
        <f t="shared" si="7"/>
        <v>-0.91653415046953057</v>
      </c>
      <c r="K43" s="5">
        <v>21774003.153999999</v>
      </c>
      <c r="L43" s="10">
        <f t="shared" si="8"/>
        <v>3.6118885655108954</v>
      </c>
      <c r="N43" s="7" t="s">
        <v>5</v>
      </c>
      <c r="O43" s="9">
        <v>0.99948267345783393</v>
      </c>
      <c r="P43" s="7" t="s">
        <v>3</v>
      </c>
      <c r="Q43" s="9">
        <v>0.46516976717241221</v>
      </c>
      <c r="R43" s="7" t="s">
        <v>9</v>
      </c>
      <c r="S43" s="9">
        <v>2.0593798317066785</v>
      </c>
      <c r="T43" s="7" t="s">
        <v>3</v>
      </c>
      <c r="U43" s="10">
        <v>-0.97025876521182397</v>
      </c>
      <c r="V43" s="7" t="s">
        <v>4</v>
      </c>
      <c r="W43" s="10">
        <v>2.4069714005094482</v>
      </c>
      <c r="X43" s="7" t="s">
        <v>7</v>
      </c>
      <c r="Y43" s="8">
        <v>19.741091630224076</v>
      </c>
    </row>
    <row r="44" spans="2:25" ht="21" customHeight="1" x14ac:dyDescent="0.2">
      <c r="B44" s="7" t="s">
        <v>12</v>
      </c>
      <c r="C44" s="5">
        <v>10907316</v>
      </c>
      <c r="D44" s="9">
        <f t="shared" si="4"/>
        <v>0.96196647885835773</v>
      </c>
      <c r="E44" s="5">
        <v>10917501</v>
      </c>
      <c r="F44" s="9">
        <f t="shared" si="5"/>
        <v>9.3377692550575375E-2</v>
      </c>
      <c r="G44" s="5">
        <v>11128660</v>
      </c>
      <c r="H44" s="9">
        <f t="shared" si="6"/>
        <v>1.9341330951103259</v>
      </c>
      <c r="I44" s="5">
        <v>11164530</v>
      </c>
      <c r="J44" s="10">
        <f t="shared" si="7"/>
        <v>0.32232092632895615</v>
      </c>
      <c r="K44" s="5">
        <v>11697805.609999999</v>
      </c>
      <c r="L44" s="10">
        <f t="shared" si="8"/>
        <v>4.7765164319501139</v>
      </c>
      <c r="N44" s="26" t="s">
        <v>12</v>
      </c>
      <c r="O44" s="9">
        <v>0.96196647885835773</v>
      </c>
      <c r="P44" s="7" t="s">
        <v>4</v>
      </c>
      <c r="Q44" s="9">
        <v>0.22240435708053496</v>
      </c>
      <c r="R44" s="26" t="s">
        <v>12</v>
      </c>
      <c r="S44" s="9">
        <v>1.9341330951103259</v>
      </c>
      <c r="T44" s="7" t="s">
        <v>8</v>
      </c>
      <c r="U44" s="10">
        <v>-1.8044773825583604</v>
      </c>
      <c r="V44" s="7" t="s">
        <v>14</v>
      </c>
      <c r="W44" s="10">
        <v>1.9541037246279132</v>
      </c>
      <c r="X44" s="7" t="s">
        <v>17</v>
      </c>
      <c r="Y44" s="8">
        <v>14.083179717605219</v>
      </c>
    </row>
    <row r="45" spans="2:25" ht="21" customHeight="1" x14ac:dyDescent="0.2">
      <c r="B45" s="7" t="s">
        <v>13</v>
      </c>
      <c r="C45" s="5">
        <v>5167408</v>
      </c>
      <c r="D45" s="9">
        <f t="shared" si="4"/>
        <v>-5.1107428303853055</v>
      </c>
      <c r="E45" s="5">
        <v>5236749</v>
      </c>
      <c r="F45" s="9">
        <f t="shared" si="5"/>
        <v>1.3418913312051188</v>
      </c>
      <c r="G45" s="5">
        <v>5313544</v>
      </c>
      <c r="H45" s="9">
        <f t="shared" si="6"/>
        <v>1.4664632580251578</v>
      </c>
      <c r="I45" s="5">
        <v>5192306</v>
      </c>
      <c r="J45" s="10">
        <f t="shared" si="7"/>
        <v>-2.2816786687002093</v>
      </c>
      <c r="K45" s="5">
        <v>4968644.0470000003</v>
      </c>
      <c r="L45" s="10">
        <f t="shared" si="8"/>
        <v>-4.3075649432063443</v>
      </c>
      <c r="N45" s="7" t="s">
        <v>16</v>
      </c>
      <c r="O45" s="9">
        <v>0.24357773379317393</v>
      </c>
      <c r="P45" s="26" t="s">
        <v>12</v>
      </c>
      <c r="Q45" s="9">
        <v>9.3377692550575375E-2</v>
      </c>
      <c r="R45" s="7" t="s">
        <v>5</v>
      </c>
      <c r="S45" s="9">
        <v>1.8229115158988236</v>
      </c>
      <c r="T45" s="7" t="s">
        <v>13</v>
      </c>
      <c r="U45" s="10">
        <v>-2.2816786687002093</v>
      </c>
      <c r="V45" s="7" t="s">
        <v>8</v>
      </c>
      <c r="W45" s="10">
        <v>1.6300641505872875</v>
      </c>
      <c r="X45" s="7" t="s">
        <v>8</v>
      </c>
      <c r="Y45" s="8">
        <v>12.347807305453145</v>
      </c>
    </row>
    <row r="46" spans="2:25" ht="21" customHeight="1" x14ac:dyDescent="0.2">
      <c r="B46" s="7" t="s">
        <v>14</v>
      </c>
      <c r="C46" s="5">
        <v>837108</v>
      </c>
      <c r="D46" s="9">
        <f t="shared" si="4"/>
        <v>9.0545267422697862</v>
      </c>
      <c r="E46" s="5">
        <v>809187</v>
      </c>
      <c r="F46" s="9">
        <f t="shared" si="5"/>
        <v>-3.3354119181754385</v>
      </c>
      <c r="G46" s="5">
        <v>914791</v>
      </c>
      <c r="H46" s="9">
        <f t="shared" si="6"/>
        <v>13.05062982969325</v>
      </c>
      <c r="I46" s="5">
        <v>934590</v>
      </c>
      <c r="J46" s="10">
        <f t="shared" si="7"/>
        <v>2.1643195003011613</v>
      </c>
      <c r="K46" s="5">
        <v>952852.85800000001</v>
      </c>
      <c r="L46" s="10">
        <f t="shared" si="8"/>
        <v>1.9541037246279132</v>
      </c>
      <c r="N46" s="7" t="s">
        <v>8</v>
      </c>
      <c r="O46" s="9">
        <v>-7.8472630357268258E-2</v>
      </c>
      <c r="P46" s="7" t="s">
        <v>8</v>
      </c>
      <c r="Q46" s="9">
        <v>2.1604043232301251E-2</v>
      </c>
      <c r="R46" s="7" t="s">
        <v>2</v>
      </c>
      <c r="S46" s="9">
        <v>1.7913769421505066</v>
      </c>
      <c r="T46" s="7" t="s">
        <v>7</v>
      </c>
      <c r="U46" s="10">
        <v>-2.5221798480922075</v>
      </c>
      <c r="V46" s="7" t="s">
        <v>7</v>
      </c>
      <c r="W46" s="10">
        <v>1.149301266010113</v>
      </c>
      <c r="X46" s="7" t="s">
        <v>10</v>
      </c>
      <c r="Y46" s="8">
        <v>9.5298324282641289</v>
      </c>
    </row>
    <row r="47" spans="2:25" ht="21" customHeight="1" x14ac:dyDescent="0.2">
      <c r="B47" s="7" t="s">
        <v>15</v>
      </c>
      <c r="C47" s="5">
        <v>1083006</v>
      </c>
      <c r="D47" s="9">
        <f t="shared" si="4"/>
        <v>-0.20851973105285992</v>
      </c>
      <c r="E47" s="5">
        <v>1125494</v>
      </c>
      <c r="F47" s="9">
        <f t="shared" si="5"/>
        <v>3.9231546270288362</v>
      </c>
      <c r="G47" s="5">
        <v>1094653</v>
      </c>
      <c r="H47" s="9">
        <f t="shared" si="6"/>
        <v>-2.7402189616292958</v>
      </c>
      <c r="I47" s="5">
        <v>999824</v>
      </c>
      <c r="J47" s="10">
        <f t="shared" si="7"/>
        <v>-8.6629278867367105</v>
      </c>
      <c r="K47" s="5">
        <v>915932.23300000001</v>
      </c>
      <c r="L47" s="10">
        <f t="shared" si="8"/>
        <v>-8.3906534550080778</v>
      </c>
      <c r="N47" s="7" t="s">
        <v>15</v>
      </c>
      <c r="O47" s="9">
        <v>-0.20851973105285992</v>
      </c>
      <c r="P47" s="7" t="s">
        <v>5</v>
      </c>
      <c r="Q47" s="9">
        <v>-2.2620069644730734E-2</v>
      </c>
      <c r="R47" s="7" t="s">
        <v>13</v>
      </c>
      <c r="S47" s="9">
        <v>1.4664632580251578</v>
      </c>
      <c r="T47" s="7" t="s">
        <v>9</v>
      </c>
      <c r="U47" s="10">
        <v>-3.7708753757539171</v>
      </c>
      <c r="V47" s="7" t="s">
        <v>17</v>
      </c>
      <c r="W47" s="10">
        <v>-1.0579618701113134</v>
      </c>
      <c r="X47" s="7" t="s">
        <v>9</v>
      </c>
      <c r="Y47" s="8">
        <v>5.9950109699867085</v>
      </c>
    </row>
    <row r="48" spans="2:25" ht="21" customHeight="1" x14ac:dyDescent="0.2">
      <c r="B48" s="7" t="s">
        <v>16</v>
      </c>
      <c r="C48" s="5">
        <v>2103826</v>
      </c>
      <c r="D48" s="9">
        <f t="shared" si="4"/>
        <v>0.24357773379317393</v>
      </c>
      <c r="E48" s="5">
        <v>2099030</v>
      </c>
      <c r="F48" s="9">
        <f t="shared" si="5"/>
        <v>-0.22796562073099835</v>
      </c>
      <c r="G48" s="5">
        <v>2147274</v>
      </c>
      <c r="H48" s="9">
        <f t="shared" si="6"/>
        <v>2.2983949729160571</v>
      </c>
      <c r="I48" s="5">
        <v>2189755</v>
      </c>
      <c r="J48" s="10">
        <f t="shared" si="7"/>
        <v>1.9783688527872982</v>
      </c>
      <c r="K48" s="5">
        <v>2317170.6170000001</v>
      </c>
      <c r="L48" s="10">
        <f t="shared" si="8"/>
        <v>5.8187156554043753</v>
      </c>
      <c r="N48" s="7" t="s">
        <v>10</v>
      </c>
      <c r="O48" s="9">
        <v>-1.5655462963178053</v>
      </c>
      <c r="P48" s="7" t="s">
        <v>16</v>
      </c>
      <c r="Q48" s="9">
        <v>-0.22796562073099835</v>
      </c>
      <c r="R48" s="7" t="s">
        <v>17</v>
      </c>
      <c r="S48" s="9">
        <v>0.98349647651536998</v>
      </c>
      <c r="T48" s="7" t="s">
        <v>17</v>
      </c>
      <c r="U48" s="10">
        <v>-4.8312910200055512</v>
      </c>
      <c r="V48" s="7" t="s">
        <v>18</v>
      </c>
      <c r="W48" s="10">
        <v>-2.8685389073464478</v>
      </c>
      <c r="X48" s="7" t="s">
        <v>18</v>
      </c>
      <c r="Y48" s="8">
        <v>1.9935804974421671</v>
      </c>
    </row>
    <row r="49" spans="2:25" ht="21" customHeight="1" x14ac:dyDescent="0.2">
      <c r="B49" s="7" t="s">
        <v>17</v>
      </c>
      <c r="C49" s="5">
        <v>2240708</v>
      </c>
      <c r="D49" s="9">
        <f t="shared" si="4"/>
        <v>10.173955927624817</v>
      </c>
      <c r="E49" s="5">
        <v>2156388</v>
      </c>
      <c r="F49" s="9">
        <f t="shared" si="5"/>
        <v>-3.7630963070600814</v>
      </c>
      <c r="G49" s="5">
        <v>2177596</v>
      </c>
      <c r="H49" s="9">
        <f t="shared" si="6"/>
        <v>0.98349647651536998</v>
      </c>
      <c r="I49" s="5">
        <v>2072390</v>
      </c>
      <c r="J49" s="10">
        <f t="shared" si="7"/>
        <v>-4.8312910200055512</v>
      </c>
      <c r="K49" s="5">
        <v>2050464.9040000001</v>
      </c>
      <c r="L49" s="10">
        <f t="shared" si="8"/>
        <v>-1.0579618701113134</v>
      </c>
      <c r="N49" s="7" t="s">
        <v>9</v>
      </c>
      <c r="O49" s="9">
        <v>-2.5615331590720274</v>
      </c>
      <c r="P49" s="7" t="s">
        <v>14</v>
      </c>
      <c r="Q49" s="9">
        <v>-3.3354119181754385</v>
      </c>
      <c r="R49" s="7" t="s">
        <v>10</v>
      </c>
      <c r="S49" s="9">
        <v>-2.1780643146539234</v>
      </c>
      <c r="T49" s="7" t="s">
        <v>18</v>
      </c>
      <c r="U49" s="10">
        <v>-6.880778492364712</v>
      </c>
      <c r="V49" s="7" t="s">
        <v>13</v>
      </c>
      <c r="W49" s="10">
        <v>-4.3075649432063443</v>
      </c>
      <c r="X49" s="7" t="s">
        <v>15</v>
      </c>
      <c r="Y49" s="8">
        <v>-6.1537150919269834</v>
      </c>
    </row>
    <row r="50" spans="2:25" ht="21" customHeight="1" x14ac:dyDescent="0.2">
      <c r="B50" s="7" t="s">
        <v>18</v>
      </c>
      <c r="C50" s="5">
        <v>934474</v>
      </c>
      <c r="D50" s="9">
        <f t="shared" si="4"/>
        <v>2.2586158974168313</v>
      </c>
      <c r="E50" s="5">
        <v>958736</v>
      </c>
      <c r="F50" s="9">
        <f t="shared" si="5"/>
        <v>2.5963269176028518</v>
      </c>
      <c r="G50" s="5">
        <v>1009130</v>
      </c>
      <c r="H50" s="9">
        <f t="shared" si="6"/>
        <v>5.256295789456118</v>
      </c>
      <c r="I50" s="5">
        <v>939694</v>
      </c>
      <c r="J50" s="10">
        <f t="shared" si="7"/>
        <v>-6.880778492364712</v>
      </c>
      <c r="K50" s="5">
        <v>912738.51199999999</v>
      </c>
      <c r="L50" s="10">
        <f t="shared" si="8"/>
        <v>-2.8685389073464478</v>
      </c>
      <c r="N50" s="7" t="s">
        <v>13</v>
      </c>
      <c r="O50" s="9">
        <v>-5.1107428303853055</v>
      </c>
      <c r="P50" s="7" t="s">
        <v>17</v>
      </c>
      <c r="Q50" s="9">
        <v>-3.7630963070600814</v>
      </c>
      <c r="R50" s="7" t="s">
        <v>15</v>
      </c>
      <c r="S50" s="9">
        <v>-2.7402189616292958</v>
      </c>
      <c r="T50" s="7" t="s">
        <v>15</v>
      </c>
      <c r="U50" s="10">
        <v>-8.6629278867367105</v>
      </c>
      <c r="V50" s="7" t="s">
        <v>15</v>
      </c>
      <c r="W50" s="10">
        <v>-8.3906534550080778</v>
      </c>
      <c r="X50" s="7" t="s">
        <v>13</v>
      </c>
      <c r="Y50" s="8">
        <v>-7.3842355706920983</v>
      </c>
    </row>
    <row r="51" spans="2:25" ht="21" customHeight="1" x14ac:dyDescent="0.2">
      <c r="B51" s="7" t="s">
        <v>29</v>
      </c>
      <c r="C51" s="4">
        <v>229517803</v>
      </c>
      <c r="D51" s="8">
        <f t="shared" si="4"/>
        <v>2.3575028950655508</v>
      </c>
      <c r="E51" s="4">
        <v>231760007</v>
      </c>
      <c r="F51" s="8">
        <f t="shared" si="5"/>
        <v>0.97691942441606727</v>
      </c>
      <c r="G51" s="4">
        <v>238393785</v>
      </c>
      <c r="H51" s="8">
        <f t="shared" si="6"/>
        <v>2.8623480322901571</v>
      </c>
      <c r="I51" s="4">
        <v>237756002</v>
      </c>
      <c r="J51" s="10">
        <f t="shared" si="7"/>
        <v>-0.26753340067149622</v>
      </c>
      <c r="K51" s="4">
        <v>244993958.71799999</v>
      </c>
      <c r="L51" s="10">
        <f t="shared" si="8"/>
        <v>3.0442792851134755</v>
      </c>
      <c r="N51" s="7" t="s">
        <v>29</v>
      </c>
      <c r="O51" s="8">
        <v>2.4</v>
      </c>
      <c r="P51" s="7" t="s">
        <v>29</v>
      </c>
      <c r="Q51" s="8">
        <v>1</v>
      </c>
      <c r="R51" s="7" t="s">
        <v>29</v>
      </c>
      <c r="S51" s="8">
        <v>2.9</v>
      </c>
      <c r="T51" s="7" t="s">
        <v>29</v>
      </c>
      <c r="U51" s="10">
        <v>-0.3</v>
      </c>
      <c r="V51" s="6" t="s">
        <v>29</v>
      </c>
      <c r="W51" s="10">
        <v>3.0442792851134755</v>
      </c>
      <c r="X51" s="7" t="s">
        <v>29</v>
      </c>
      <c r="Y51" s="10">
        <v>21.307078829298803</v>
      </c>
    </row>
  </sheetData>
  <mergeCells count="25">
    <mergeCell ref="K3:L3"/>
    <mergeCell ref="B27:J27"/>
    <mergeCell ref="C4:D4"/>
    <mergeCell ref="E4:F4"/>
    <mergeCell ref="G4:H4"/>
    <mergeCell ref="I4:J4"/>
    <mergeCell ref="K4:L4"/>
    <mergeCell ref="B3:E3"/>
    <mergeCell ref="C30:D30"/>
    <mergeCell ref="E30:F30"/>
    <mergeCell ref="G30:H30"/>
    <mergeCell ref="I30:J30"/>
    <mergeCell ref="K30:L30"/>
    <mergeCell ref="X30:Y30"/>
    <mergeCell ref="V3:W3"/>
    <mergeCell ref="N4:O4"/>
    <mergeCell ref="P4:Q4"/>
    <mergeCell ref="R4:S4"/>
    <mergeCell ref="T4:U4"/>
    <mergeCell ref="V4:W4"/>
    <mergeCell ref="N30:O30"/>
    <mergeCell ref="P30:Q30"/>
    <mergeCell ref="R30:S30"/>
    <mergeCell ref="T30:U30"/>
    <mergeCell ref="V30:W30"/>
  </mergeCells>
  <phoneticPr fontId="1"/>
  <pageMargins left="0.82677165354330717" right="0.82677165354330717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2"/>
  <sheetViews>
    <sheetView zoomScaleNormal="100" workbookViewId="0"/>
  </sheetViews>
  <sheetFormatPr defaultColWidth="9" defaultRowHeight="15.9" customHeight="1" x14ac:dyDescent="0.2"/>
  <cols>
    <col min="1" max="1" width="11.33203125" style="25" customWidth="1"/>
    <col min="2" max="2" width="4.6640625" style="25" customWidth="1"/>
    <col min="3" max="3" width="10.109375" style="1" customWidth="1"/>
    <col min="4" max="4" width="5.6640625" style="1" customWidth="1"/>
    <col min="5" max="5" width="4.6640625" style="1" customWidth="1"/>
    <col min="6" max="6" width="10.109375" style="1" customWidth="1"/>
    <col min="7" max="7" width="5.6640625" style="1" customWidth="1"/>
    <col min="8" max="8" width="4.6640625" style="1" customWidth="1"/>
    <col min="9" max="9" width="10.109375" style="1" customWidth="1"/>
    <col min="10" max="10" width="5.6640625" style="1" customWidth="1"/>
    <col min="11" max="11" width="4.6640625" style="1" customWidth="1"/>
    <col min="12" max="12" width="10.109375" style="1" customWidth="1"/>
    <col min="13" max="13" width="5.6640625" style="1" customWidth="1"/>
    <col min="14" max="14" width="4.6640625" style="1" customWidth="1"/>
    <col min="15" max="15" width="10.109375" style="1" customWidth="1"/>
    <col min="16" max="16" width="6.21875" style="1" customWidth="1"/>
    <col min="17" max="17" width="4.33203125" style="1" customWidth="1"/>
    <col min="18" max="18" width="10.6640625" style="25" customWidth="1"/>
    <col min="19" max="19" width="10.109375" style="1" customWidth="1"/>
    <col min="20" max="20" width="10.6640625" style="1" customWidth="1"/>
    <col min="21" max="21" width="10.109375" style="1" customWidth="1"/>
    <col min="22" max="22" width="10.6640625" style="1" customWidth="1"/>
    <col min="23" max="23" width="10.109375" style="1" customWidth="1"/>
    <col min="24" max="24" width="10.6640625" style="1" customWidth="1"/>
    <col min="25" max="25" width="10.109375" style="1" customWidth="1"/>
    <col min="26" max="26" width="10.6640625" style="1" customWidth="1"/>
    <col min="27" max="27" width="10.109375" style="1" customWidth="1"/>
    <col min="28" max="28" width="3.44140625" style="1" customWidth="1"/>
    <col min="29" max="29" width="11.33203125" style="25" customWidth="1"/>
    <col min="30" max="30" width="5.6640625" style="1" customWidth="1"/>
    <col min="31" max="31" width="11.6640625" style="1" customWidth="1"/>
    <col min="32" max="32" width="5.6640625" style="1" customWidth="1"/>
    <col min="33" max="33" width="11.6640625" style="1" customWidth="1"/>
    <col min="34" max="34" width="5.6640625" style="1" customWidth="1"/>
    <col min="35" max="35" width="11.6640625" style="1" customWidth="1"/>
    <col min="36" max="36" width="5.6640625" style="1" customWidth="1"/>
    <col min="37" max="37" width="11.6640625" style="1" customWidth="1"/>
    <col min="38" max="38" width="7.77734375" style="1" customWidth="1"/>
    <col min="39" max="39" width="11.21875" style="1" customWidth="1"/>
    <col min="40" max="16384" width="9" style="1"/>
  </cols>
  <sheetData>
    <row r="1" spans="1:38" ht="15.9" customHeight="1" x14ac:dyDescent="0.2">
      <c r="A1" s="34"/>
      <c r="B1" s="34"/>
      <c r="R1" s="34"/>
      <c r="AC1" s="34"/>
    </row>
    <row r="2" spans="1:38" ht="24.75" customHeight="1" x14ac:dyDescent="0.2">
      <c r="A2" s="113" t="s">
        <v>40</v>
      </c>
      <c r="B2" s="113"/>
      <c r="C2" s="114"/>
      <c r="D2" s="114"/>
      <c r="E2" s="114"/>
      <c r="F2" s="114"/>
      <c r="G2" s="114"/>
      <c r="H2" s="77"/>
      <c r="R2" s="44" t="s">
        <v>41</v>
      </c>
      <c r="AC2" s="44" t="s">
        <v>67</v>
      </c>
      <c r="AD2" s="47"/>
      <c r="AE2" s="47"/>
      <c r="AF2" s="47"/>
      <c r="AG2" s="47"/>
      <c r="AH2" s="47"/>
      <c r="AI2" s="47"/>
    </row>
    <row r="3" spans="1:38" ht="13.5" customHeight="1" x14ac:dyDescent="0.2">
      <c r="A3" s="1"/>
      <c r="B3" s="1"/>
      <c r="H3" s="75"/>
      <c r="O3" s="96" t="s">
        <v>44</v>
      </c>
      <c r="P3" s="97"/>
      <c r="R3" s="106"/>
      <c r="S3" s="112"/>
      <c r="T3" s="112"/>
      <c r="U3" s="112"/>
      <c r="V3" s="75"/>
      <c r="AA3" s="70" t="s">
        <v>42</v>
      </c>
      <c r="AC3" s="106"/>
      <c r="AD3" s="112"/>
      <c r="AE3" s="112"/>
      <c r="AF3" s="112"/>
      <c r="AG3" s="112"/>
      <c r="AH3" s="112"/>
      <c r="AI3" s="112"/>
      <c r="AL3" s="71" t="s">
        <v>43</v>
      </c>
    </row>
    <row r="4" spans="1:38" ht="21" customHeight="1" x14ac:dyDescent="0.2">
      <c r="A4" s="3"/>
      <c r="B4" s="94" t="s">
        <v>19</v>
      </c>
      <c r="C4" s="111"/>
      <c r="D4" s="95"/>
      <c r="E4" s="94" t="s">
        <v>20</v>
      </c>
      <c r="F4" s="111"/>
      <c r="G4" s="95"/>
      <c r="H4" s="94" t="s">
        <v>21</v>
      </c>
      <c r="I4" s="111"/>
      <c r="J4" s="95"/>
      <c r="K4" s="94" t="s">
        <v>22</v>
      </c>
      <c r="L4" s="111"/>
      <c r="M4" s="95"/>
      <c r="N4" s="94" t="s">
        <v>23</v>
      </c>
      <c r="O4" s="111"/>
      <c r="P4" s="95"/>
      <c r="R4" s="94" t="s">
        <v>19</v>
      </c>
      <c r="S4" s="111"/>
      <c r="T4" s="94" t="s">
        <v>20</v>
      </c>
      <c r="U4" s="111"/>
      <c r="V4" s="94" t="s">
        <v>21</v>
      </c>
      <c r="W4" s="111"/>
      <c r="X4" s="94" t="s">
        <v>22</v>
      </c>
      <c r="Y4" s="111"/>
      <c r="Z4" s="94" t="s">
        <v>23</v>
      </c>
      <c r="AA4" s="95"/>
      <c r="AC4" s="94" t="s">
        <v>19</v>
      </c>
      <c r="AD4" s="95"/>
      <c r="AE4" s="94" t="s">
        <v>20</v>
      </c>
      <c r="AF4" s="95"/>
      <c r="AG4" s="94" t="s">
        <v>21</v>
      </c>
      <c r="AH4" s="95"/>
      <c r="AI4" s="94" t="s">
        <v>22</v>
      </c>
      <c r="AJ4" s="95"/>
      <c r="AK4" s="94" t="s">
        <v>23</v>
      </c>
      <c r="AL4" s="95"/>
    </row>
    <row r="5" spans="1:38" ht="28.5" customHeight="1" x14ac:dyDescent="0.2">
      <c r="A5" s="3"/>
      <c r="B5" s="67" t="s">
        <v>26</v>
      </c>
      <c r="C5" s="68" t="s">
        <v>39</v>
      </c>
      <c r="D5" s="7" t="s">
        <v>31</v>
      </c>
      <c r="E5" s="7" t="s">
        <v>26</v>
      </c>
      <c r="F5" s="68" t="s">
        <v>39</v>
      </c>
      <c r="G5" s="7" t="s">
        <v>31</v>
      </c>
      <c r="H5" s="7" t="s">
        <v>26</v>
      </c>
      <c r="I5" s="68" t="s">
        <v>39</v>
      </c>
      <c r="J5" s="7" t="s">
        <v>31</v>
      </c>
      <c r="K5" s="7" t="s">
        <v>26</v>
      </c>
      <c r="L5" s="68" t="s">
        <v>39</v>
      </c>
      <c r="M5" s="7" t="s">
        <v>31</v>
      </c>
      <c r="N5" s="7" t="s">
        <v>26</v>
      </c>
      <c r="O5" s="68" t="s">
        <v>39</v>
      </c>
      <c r="P5" s="7" t="s">
        <v>31</v>
      </c>
      <c r="R5" s="3"/>
      <c r="S5" s="27" t="s">
        <v>39</v>
      </c>
      <c r="T5" s="3"/>
      <c r="U5" s="27" t="s">
        <v>39</v>
      </c>
      <c r="V5" s="3"/>
      <c r="W5" s="27" t="s">
        <v>39</v>
      </c>
      <c r="X5" s="3"/>
      <c r="Y5" s="27" t="s">
        <v>39</v>
      </c>
      <c r="Z5" s="3"/>
      <c r="AA5" s="27" t="s">
        <v>39</v>
      </c>
      <c r="AC5" s="3"/>
      <c r="AD5" s="3" t="s">
        <v>31</v>
      </c>
      <c r="AE5" s="3"/>
      <c r="AF5" s="3" t="s">
        <v>31</v>
      </c>
      <c r="AG5" s="3"/>
      <c r="AH5" s="3" t="s">
        <v>31</v>
      </c>
      <c r="AI5" s="3"/>
      <c r="AJ5" s="3" t="s">
        <v>31</v>
      </c>
      <c r="AK5" s="3"/>
      <c r="AL5" s="3" t="s">
        <v>31</v>
      </c>
    </row>
    <row r="6" spans="1:38" ht="21" customHeight="1" x14ac:dyDescent="0.2">
      <c r="A6" s="7" t="s">
        <v>0</v>
      </c>
      <c r="B6" s="84">
        <f>RANK(C6,C$6:C$24)</f>
        <v>4</v>
      </c>
      <c r="C6" s="62">
        <v>900842</v>
      </c>
      <c r="D6" s="7" t="s">
        <v>34</v>
      </c>
      <c r="E6" s="84">
        <f>RANK(F6,F$6:F$24)</f>
        <v>5</v>
      </c>
      <c r="F6" s="62">
        <v>1005669</v>
      </c>
      <c r="G6" s="63" t="s">
        <v>34</v>
      </c>
      <c r="H6" s="84">
        <f>RANK(I6,I$6:I$24)</f>
        <v>5</v>
      </c>
      <c r="I6" s="62">
        <v>1044839</v>
      </c>
      <c r="J6" s="64">
        <f>I6/F6*100-100</f>
        <v>3.8949197002194467</v>
      </c>
      <c r="K6" s="84">
        <f>RANK(L6,L$6:L$24)</f>
        <v>5</v>
      </c>
      <c r="L6" s="62">
        <v>1073663</v>
      </c>
      <c r="M6" s="64">
        <f>L6/I6*100-100</f>
        <v>2.7587025369458757</v>
      </c>
      <c r="N6" s="84">
        <f>RANK(O6,O$6:O$24)</f>
        <v>5</v>
      </c>
      <c r="O6" s="65">
        <v>1068108</v>
      </c>
      <c r="P6" s="66">
        <f>O6/L6*100-100</f>
        <v>-0.51738767192313162</v>
      </c>
      <c r="R6" s="7" t="s">
        <v>1</v>
      </c>
      <c r="S6" s="62">
        <v>948751</v>
      </c>
      <c r="T6" s="7" t="s">
        <v>1</v>
      </c>
      <c r="U6" s="62">
        <v>1047671</v>
      </c>
      <c r="V6" s="7" t="s">
        <v>1</v>
      </c>
      <c r="W6" s="62">
        <v>1087605</v>
      </c>
      <c r="X6" s="7" t="s">
        <v>1</v>
      </c>
      <c r="Y6" s="62">
        <v>1115874</v>
      </c>
      <c r="Z6" s="7" t="s">
        <v>1</v>
      </c>
      <c r="AA6" s="65">
        <v>1109359</v>
      </c>
      <c r="AC6" s="26" t="s">
        <v>0</v>
      </c>
      <c r="AD6" s="6" t="s">
        <v>34</v>
      </c>
      <c r="AE6" s="26" t="s">
        <v>0</v>
      </c>
      <c r="AF6" s="23" t="s">
        <v>34</v>
      </c>
      <c r="AG6" s="7" t="s">
        <v>10</v>
      </c>
      <c r="AH6" s="64">
        <v>6.4443632503084984</v>
      </c>
      <c r="AI6" s="7" t="s">
        <v>15</v>
      </c>
      <c r="AJ6" s="64">
        <v>14.442919251506197</v>
      </c>
      <c r="AK6" s="7" t="s">
        <v>5</v>
      </c>
      <c r="AL6" s="66">
        <v>5.1397324820675152</v>
      </c>
    </row>
    <row r="7" spans="1:38" ht="21" customHeight="1" x14ac:dyDescent="0.2">
      <c r="A7" s="7" t="s">
        <v>1</v>
      </c>
      <c r="B7" s="84">
        <f t="shared" ref="B7:B24" si="0">RANK(C7,C$6:C$24)</f>
        <v>1</v>
      </c>
      <c r="C7" s="62">
        <v>948751</v>
      </c>
      <c r="D7" s="7" t="s">
        <v>34</v>
      </c>
      <c r="E7" s="84">
        <f t="shared" ref="E7:E24" si="1">RANK(F7,F$6:F$24)</f>
        <v>1</v>
      </c>
      <c r="F7" s="62">
        <v>1047671</v>
      </c>
      <c r="G7" s="63" t="s">
        <v>34</v>
      </c>
      <c r="H7" s="84">
        <f t="shared" ref="H7:H24" si="2">RANK(I7,I$6:I$24)</f>
        <v>1</v>
      </c>
      <c r="I7" s="62">
        <v>1087605</v>
      </c>
      <c r="J7" s="64">
        <f t="shared" ref="J7:J25" si="3">I7/F7*100-100</f>
        <v>3.8116927928710425</v>
      </c>
      <c r="K7" s="84">
        <f t="shared" ref="K7:K24" si="4">RANK(L7,L$6:L$24)</f>
        <v>1</v>
      </c>
      <c r="L7" s="62">
        <v>1115874</v>
      </c>
      <c r="M7" s="64">
        <f t="shared" ref="M7:M25" si="5">L7/I7*100-100</f>
        <v>2.5991973188795612</v>
      </c>
      <c r="N7" s="84">
        <f t="shared" ref="N7:N24" si="6">RANK(O7,O$6:O$24)</f>
        <v>1</v>
      </c>
      <c r="O7" s="65">
        <v>1109359</v>
      </c>
      <c r="P7" s="66">
        <f t="shared" ref="P7:P25" si="7">O7/L7*100-100</f>
        <v>-0.58384728024847732</v>
      </c>
      <c r="R7" s="7" t="s">
        <v>8</v>
      </c>
      <c r="S7" s="62">
        <v>918272</v>
      </c>
      <c r="T7" s="7" t="s">
        <v>8</v>
      </c>
      <c r="U7" s="62">
        <v>1039538</v>
      </c>
      <c r="V7" s="7" t="s">
        <v>10</v>
      </c>
      <c r="W7" s="62">
        <v>1080835</v>
      </c>
      <c r="X7" s="7" t="s">
        <v>10</v>
      </c>
      <c r="Y7" s="62">
        <v>1097453</v>
      </c>
      <c r="Z7" s="58" t="s">
        <v>12</v>
      </c>
      <c r="AA7" s="65">
        <v>1095567</v>
      </c>
      <c r="AC7" s="26" t="s">
        <v>1</v>
      </c>
      <c r="AD7" s="6" t="s">
        <v>34</v>
      </c>
      <c r="AE7" s="26" t="s">
        <v>1</v>
      </c>
      <c r="AF7" s="23" t="s">
        <v>34</v>
      </c>
      <c r="AG7" s="7" t="s">
        <v>4</v>
      </c>
      <c r="AH7" s="64">
        <v>4.053090256434416</v>
      </c>
      <c r="AI7" s="7" t="s">
        <v>17</v>
      </c>
      <c r="AJ7" s="64">
        <v>5.1913169980317662</v>
      </c>
      <c r="AK7" s="7" t="s">
        <v>16</v>
      </c>
      <c r="AL7" s="66">
        <v>4.3490508192640931</v>
      </c>
    </row>
    <row r="8" spans="1:38" ht="21" customHeight="1" x14ac:dyDescent="0.2">
      <c r="A8" s="7" t="s">
        <v>2</v>
      </c>
      <c r="B8" s="84">
        <f t="shared" si="0"/>
        <v>6</v>
      </c>
      <c r="C8" s="62">
        <v>843043</v>
      </c>
      <c r="D8" s="7" t="s">
        <v>34</v>
      </c>
      <c r="E8" s="84">
        <f t="shared" si="1"/>
        <v>7</v>
      </c>
      <c r="F8" s="62">
        <v>944882</v>
      </c>
      <c r="G8" s="63" t="s">
        <v>34</v>
      </c>
      <c r="H8" s="84">
        <f t="shared" si="2"/>
        <v>7</v>
      </c>
      <c r="I8" s="62">
        <v>975916</v>
      </c>
      <c r="J8" s="64">
        <f t="shared" si="3"/>
        <v>3.2844312834830163</v>
      </c>
      <c r="K8" s="84">
        <f t="shared" si="4"/>
        <v>8</v>
      </c>
      <c r="L8" s="62">
        <v>985222</v>
      </c>
      <c r="M8" s="64">
        <f t="shared" si="5"/>
        <v>0.95356567573439577</v>
      </c>
      <c r="N8" s="84">
        <f t="shared" si="6"/>
        <v>7</v>
      </c>
      <c r="O8" s="65">
        <v>995272</v>
      </c>
      <c r="P8" s="66">
        <f t="shared" si="7"/>
        <v>1.0200746633753681</v>
      </c>
      <c r="R8" s="58" t="s">
        <v>12</v>
      </c>
      <c r="S8" s="62">
        <v>910853</v>
      </c>
      <c r="T8" s="58" t="s">
        <v>12</v>
      </c>
      <c r="U8" s="62">
        <v>1037122</v>
      </c>
      <c r="V8" s="58" t="s">
        <v>12</v>
      </c>
      <c r="W8" s="62">
        <v>1071391</v>
      </c>
      <c r="X8" s="58" t="s">
        <v>12</v>
      </c>
      <c r="Y8" s="62">
        <v>1094838</v>
      </c>
      <c r="Z8" s="7" t="s">
        <v>8</v>
      </c>
      <c r="AA8" s="65">
        <v>1088428</v>
      </c>
      <c r="AC8" s="26" t="s">
        <v>2</v>
      </c>
      <c r="AD8" s="6" t="s">
        <v>34</v>
      </c>
      <c r="AE8" s="26" t="s">
        <v>2</v>
      </c>
      <c r="AF8" s="23" t="s">
        <v>34</v>
      </c>
      <c r="AG8" s="7" t="s">
        <v>0</v>
      </c>
      <c r="AH8" s="64">
        <v>3.8949197002194467</v>
      </c>
      <c r="AI8" s="7" t="s">
        <v>16</v>
      </c>
      <c r="AJ8" s="64">
        <v>4.1765222252860639</v>
      </c>
      <c r="AK8" s="7" t="s">
        <v>6</v>
      </c>
      <c r="AL8" s="66">
        <v>3.5798969307663526</v>
      </c>
    </row>
    <row r="9" spans="1:38" ht="21" customHeight="1" x14ac:dyDescent="0.2">
      <c r="A9" s="7" t="s">
        <v>3</v>
      </c>
      <c r="B9" s="84">
        <f t="shared" si="0"/>
        <v>13</v>
      </c>
      <c r="C9" s="62">
        <v>789206</v>
      </c>
      <c r="D9" s="7" t="s">
        <v>34</v>
      </c>
      <c r="E9" s="84">
        <f t="shared" si="1"/>
        <v>13</v>
      </c>
      <c r="F9" s="62">
        <v>882810</v>
      </c>
      <c r="G9" s="63" t="s">
        <v>34</v>
      </c>
      <c r="H9" s="84">
        <f t="shared" si="2"/>
        <v>13</v>
      </c>
      <c r="I9" s="62">
        <v>905980</v>
      </c>
      <c r="J9" s="64">
        <f t="shared" si="3"/>
        <v>2.624573804102809</v>
      </c>
      <c r="K9" s="84">
        <f t="shared" si="4"/>
        <v>15</v>
      </c>
      <c r="L9" s="62">
        <v>918010</v>
      </c>
      <c r="M9" s="64">
        <f t="shared" si="5"/>
        <v>1.3278438817633855</v>
      </c>
      <c r="N9" s="84">
        <f t="shared" si="6"/>
        <v>16</v>
      </c>
      <c r="O9" s="65">
        <v>905956</v>
      </c>
      <c r="P9" s="66">
        <f t="shared" si="7"/>
        <v>-1.313057591965233</v>
      </c>
      <c r="R9" s="7" t="s">
        <v>0</v>
      </c>
      <c r="S9" s="62">
        <v>900842</v>
      </c>
      <c r="T9" s="7" t="s">
        <v>10</v>
      </c>
      <c r="U9" s="62">
        <v>1015399</v>
      </c>
      <c r="V9" s="7" t="s">
        <v>8</v>
      </c>
      <c r="W9" s="62">
        <v>1057980</v>
      </c>
      <c r="X9" s="7" t="s">
        <v>8</v>
      </c>
      <c r="Y9" s="62">
        <v>1090169</v>
      </c>
      <c r="Z9" s="7" t="s">
        <v>10</v>
      </c>
      <c r="AA9" s="65">
        <v>1085733</v>
      </c>
      <c r="AC9" s="26" t="s">
        <v>3</v>
      </c>
      <c r="AD9" s="6" t="s">
        <v>34</v>
      </c>
      <c r="AE9" s="26" t="s">
        <v>3</v>
      </c>
      <c r="AF9" s="23" t="s">
        <v>34</v>
      </c>
      <c r="AG9" s="7" t="s">
        <v>1</v>
      </c>
      <c r="AH9" s="64">
        <v>3.8116927928710425</v>
      </c>
      <c r="AI9" s="7" t="s">
        <v>7</v>
      </c>
      <c r="AJ9" s="64">
        <v>3.1247959893183861</v>
      </c>
      <c r="AK9" s="7" t="s">
        <v>18</v>
      </c>
      <c r="AL9" s="66">
        <v>3.3638925864127032</v>
      </c>
    </row>
    <row r="10" spans="1:38" ht="21" customHeight="1" x14ac:dyDescent="0.2">
      <c r="A10" s="7" t="s">
        <v>4</v>
      </c>
      <c r="B10" s="84">
        <f t="shared" si="0"/>
        <v>8</v>
      </c>
      <c r="C10" s="62">
        <v>827843</v>
      </c>
      <c r="D10" s="7" t="s">
        <v>34</v>
      </c>
      <c r="E10" s="84">
        <f t="shared" si="1"/>
        <v>9</v>
      </c>
      <c r="F10" s="62">
        <v>933806</v>
      </c>
      <c r="G10" s="63" t="s">
        <v>34</v>
      </c>
      <c r="H10" s="84">
        <f t="shared" si="2"/>
        <v>8</v>
      </c>
      <c r="I10" s="62">
        <v>971654</v>
      </c>
      <c r="J10" s="64">
        <f t="shared" si="3"/>
        <v>4.053090256434416</v>
      </c>
      <c r="K10" s="84">
        <f t="shared" si="4"/>
        <v>7</v>
      </c>
      <c r="L10" s="62">
        <v>995022</v>
      </c>
      <c r="M10" s="64">
        <f t="shared" si="5"/>
        <v>2.4049713169502809</v>
      </c>
      <c r="N10" s="84">
        <f t="shared" si="6"/>
        <v>6</v>
      </c>
      <c r="O10" s="65">
        <v>999500</v>
      </c>
      <c r="P10" s="66">
        <f t="shared" si="7"/>
        <v>0.45004030061646461</v>
      </c>
      <c r="R10" s="7" t="s">
        <v>10</v>
      </c>
      <c r="S10" s="62">
        <v>867755</v>
      </c>
      <c r="T10" s="7" t="s">
        <v>0</v>
      </c>
      <c r="U10" s="62">
        <v>1005669</v>
      </c>
      <c r="V10" s="7" t="s">
        <v>0</v>
      </c>
      <c r="W10" s="62">
        <v>1044839</v>
      </c>
      <c r="X10" s="7" t="s">
        <v>0</v>
      </c>
      <c r="Y10" s="62">
        <v>1073663</v>
      </c>
      <c r="Z10" s="7" t="s">
        <v>0</v>
      </c>
      <c r="AA10" s="65">
        <v>1068108</v>
      </c>
      <c r="AC10" s="26" t="s">
        <v>4</v>
      </c>
      <c r="AD10" s="6" t="s">
        <v>34</v>
      </c>
      <c r="AE10" s="26" t="s">
        <v>4</v>
      </c>
      <c r="AF10" s="23" t="s">
        <v>34</v>
      </c>
      <c r="AG10" s="7" t="s">
        <v>16</v>
      </c>
      <c r="AH10" s="64">
        <v>3.5683640598574584</v>
      </c>
      <c r="AI10" s="7" t="s">
        <v>8</v>
      </c>
      <c r="AJ10" s="64">
        <v>3.0424960774305703</v>
      </c>
      <c r="AK10" s="26" t="s">
        <v>13</v>
      </c>
      <c r="AL10" s="66">
        <v>1.6546229070815599</v>
      </c>
    </row>
    <row r="11" spans="1:38" ht="21" customHeight="1" x14ac:dyDescent="0.2">
      <c r="A11" s="7" t="s">
        <v>5</v>
      </c>
      <c r="B11" s="84">
        <f t="shared" si="0"/>
        <v>17</v>
      </c>
      <c r="C11" s="62">
        <v>750390</v>
      </c>
      <c r="D11" s="7" t="s">
        <v>34</v>
      </c>
      <c r="E11" s="84">
        <f t="shared" si="1"/>
        <v>17</v>
      </c>
      <c r="F11" s="62">
        <v>852667</v>
      </c>
      <c r="G11" s="63" t="s">
        <v>34</v>
      </c>
      <c r="H11" s="84">
        <f t="shared" si="2"/>
        <v>16</v>
      </c>
      <c r="I11" s="62">
        <v>838990</v>
      </c>
      <c r="J11" s="64">
        <f t="shared" si="3"/>
        <v>-1.6040259562056463</v>
      </c>
      <c r="K11" s="84">
        <f t="shared" si="4"/>
        <v>17</v>
      </c>
      <c r="L11" s="62">
        <v>837028</v>
      </c>
      <c r="M11" s="64">
        <f t="shared" si="5"/>
        <v>-0.2338526084935495</v>
      </c>
      <c r="N11" s="84">
        <f t="shared" si="6"/>
        <v>17</v>
      </c>
      <c r="O11" s="65">
        <v>880049</v>
      </c>
      <c r="P11" s="66">
        <f t="shared" si="7"/>
        <v>5.1397324820675152</v>
      </c>
      <c r="R11" s="7" t="s">
        <v>2</v>
      </c>
      <c r="S11" s="62">
        <v>843043</v>
      </c>
      <c r="T11" s="7" t="s">
        <v>14</v>
      </c>
      <c r="U11" s="62">
        <v>965205</v>
      </c>
      <c r="V11" s="7" t="s">
        <v>14</v>
      </c>
      <c r="W11" s="62">
        <v>975963</v>
      </c>
      <c r="X11" s="7" t="s">
        <v>7</v>
      </c>
      <c r="Y11" s="62">
        <v>995178</v>
      </c>
      <c r="Z11" s="7" t="s">
        <v>4</v>
      </c>
      <c r="AA11" s="65">
        <v>999500</v>
      </c>
      <c r="AC11" s="26" t="s">
        <v>5</v>
      </c>
      <c r="AD11" s="6" t="s">
        <v>34</v>
      </c>
      <c r="AE11" s="26" t="s">
        <v>5</v>
      </c>
      <c r="AF11" s="23" t="s">
        <v>34</v>
      </c>
      <c r="AG11" s="58" t="s">
        <v>12</v>
      </c>
      <c r="AH11" s="64">
        <v>3.3042400026226346</v>
      </c>
      <c r="AI11" s="7" t="s">
        <v>11</v>
      </c>
      <c r="AJ11" s="64">
        <v>2.8011526405189215</v>
      </c>
      <c r="AK11" s="7" t="s">
        <v>9</v>
      </c>
      <c r="AL11" s="66">
        <v>1.6310406174584671</v>
      </c>
    </row>
    <row r="12" spans="1:38" ht="21" customHeight="1" x14ac:dyDescent="0.2">
      <c r="A12" s="7" t="s">
        <v>7</v>
      </c>
      <c r="B12" s="84">
        <f t="shared" si="0"/>
        <v>7</v>
      </c>
      <c r="C12" s="62">
        <v>831399</v>
      </c>
      <c r="D12" s="7" t="s">
        <v>34</v>
      </c>
      <c r="E12" s="84">
        <f t="shared" si="1"/>
        <v>8</v>
      </c>
      <c r="F12" s="62">
        <v>939675</v>
      </c>
      <c r="G12" s="63" t="s">
        <v>34</v>
      </c>
      <c r="H12" s="84">
        <f t="shared" si="2"/>
        <v>9</v>
      </c>
      <c r="I12" s="62">
        <v>965023</v>
      </c>
      <c r="J12" s="64">
        <f t="shared" si="3"/>
        <v>2.6975284007768607</v>
      </c>
      <c r="K12" s="84">
        <f t="shared" si="4"/>
        <v>6</v>
      </c>
      <c r="L12" s="62">
        <v>995178</v>
      </c>
      <c r="M12" s="64">
        <f t="shared" si="5"/>
        <v>3.1247959893183861</v>
      </c>
      <c r="N12" s="84">
        <f t="shared" si="6"/>
        <v>8</v>
      </c>
      <c r="O12" s="65">
        <v>990270</v>
      </c>
      <c r="P12" s="66">
        <f t="shared" si="7"/>
        <v>-0.49317810482143898</v>
      </c>
      <c r="R12" s="7" t="s">
        <v>7</v>
      </c>
      <c r="S12" s="62">
        <v>831399</v>
      </c>
      <c r="T12" s="7" t="s">
        <v>2</v>
      </c>
      <c r="U12" s="62">
        <v>944882</v>
      </c>
      <c r="V12" s="7" t="s">
        <v>2</v>
      </c>
      <c r="W12" s="62">
        <v>975916</v>
      </c>
      <c r="X12" s="7" t="s">
        <v>4</v>
      </c>
      <c r="Y12" s="62">
        <v>995022</v>
      </c>
      <c r="Z12" s="7" t="s">
        <v>2</v>
      </c>
      <c r="AA12" s="65">
        <v>995272</v>
      </c>
      <c r="AC12" s="26" t="s">
        <v>7</v>
      </c>
      <c r="AD12" s="6" t="s">
        <v>34</v>
      </c>
      <c r="AE12" s="26" t="s">
        <v>7</v>
      </c>
      <c r="AF12" s="23" t="s">
        <v>34</v>
      </c>
      <c r="AG12" s="7" t="s">
        <v>2</v>
      </c>
      <c r="AH12" s="64">
        <v>3.2844312834830163</v>
      </c>
      <c r="AI12" s="7" t="s">
        <v>0</v>
      </c>
      <c r="AJ12" s="64">
        <v>2.7587025369458757</v>
      </c>
      <c r="AK12" s="7" t="s">
        <v>15</v>
      </c>
      <c r="AL12" s="66">
        <v>1.4947593149257301</v>
      </c>
    </row>
    <row r="13" spans="1:38" ht="21" customHeight="1" x14ac:dyDescent="0.2">
      <c r="A13" s="7" t="s">
        <v>6</v>
      </c>
      <c r="B13" s="84">
        <f t="shared" si="0"/>
        <v>14</v>
      </c>
      <c r="C13" s="62">
        <v>779957</v>
      </c>
      <c r="D13" s="7" t="s">
        <v>34</v>
      </c>
      <c r="E13" s="84">
        <f t="shared" si="1"/>
        <v>14</v>
      </c>
      <c r="F13" s="62">
        <v>864360</v>
      </c>
      <c r="G13" s="63" t="s">
        <v>34</v>
      </c>
      <c r="H13" s="84">
        <f t="shared" si="2"/>
        <v>14</v>
      </c>
      <c r="I13" s="62">
        <v>887064</v>
      </c>
      <c r="J13" s="64">
        <f t="shared" si="3"/>
        <v>2.6266833263917704</v>
      </c>
      <c r="K13" s="84">
        <f t="shared" si="4"/>
        <v>16</v>
      </c>
      <c r="L13" s="62">
        <v>875528</v>
      </c>
      <c r="M13" s="64">
        <f t="shared" si="5"/>
        <v>-1.3004698646320918</v>
      </c>
      <c r="N13" s="84">
        <f t="shared" si="6"/>
        <v>15</v>
      </c>
      <c r="O13" s="65">
        <v>906871</v>
      </c>
      <c r="P13" s="66">
        <f t="shared" si="7"/>
        <v>3.5798969307663526</v>
      </c>
      <c r="R13" s="7" t="s">
        <v>4</v>
      </c>
      <c r="S13" s="62">
        <v>827843</v>
      </c>
      <c r="T13" s="7" t="s">
        <v>7</v>
      </c>
      <c r="U13" s="62">
        <v>939675</v>
      </c>
      <c r="V13" s="7" t="s">
        <v>4</v>
      </c>
      <c r="W13" s="62">
        <v>971654</v>
      </c>
      <c r="X13" s="7" t="s">
        <v>2</v>
      </c>
      <c r="Y13" s="62">
        <v>985222</v>
      </c>
      <c r="Z13" s="7" t="s">
        <v>7</v>
      </c>
      <c r="AA13" s="65">
        <v>990270</v>
      </c>
      <c r="AC13" s="26" t="s">
        <v>6</v>
      </c>
      <c r="AD13" s="6" t="s">
        <v>34</v>
      </c>
      <c r="AE13" s="26" t="s">
        <v>6</v>
      </c>
      <c r="AF13" s="23" t="s">
        <v>34</v>
      </c>
      <c r="AG13" s="7" t="s">
        <v>7</v>
      </c>
      <c r="AH13" s="64">
        <v>2.6975284007768607</v>
      </c>
      <c r="AI13" s="7" t="s">
        <v>1</v>
      </c>
      <c r="AJ13" s="64">
        <v>2.5991973188795612</v>
      </c>
      <c r="AK13" s="7" t="s">
        <v>2</v>
      </c>
      <c r="AL13" s="66">
        <v>1.0200746633753681</v>
      </c>
    </row>
    <row r="14" spans="1:38" ht="21" customHeight="1" x14ac:dyDescent="0.2">
      <c r="A14" s="7" t="s">
        <v>8</v>
      </c>
      <c r="B14" s="84">
        <f t="shared" si="0"/>
        <v>2</v>
      </c>
      <c r="C14" s="62">
        <v>918272</v>
      </c>
      <c r="D14" s="7" t="s">
        <v>34</v>
      </c>
      <c r="E14" s="84">
        <f t="shared" si="1"/>
        <v>2</v>
      </c>
      <c r="F14" s="62">
        <v>1039538</v>
      </c>
      <c r="G14" s="63" t="s">
        <v>34</v>
      </c>
      <c r="H14" s="84">
        <f t="shared" si="2"/>
        <v>4</v>
      </c>
      <c r="I14" s="62">
        <v>1057980</v>
      </c>
      <c r="J14" s="64">
        <f t="shared" si="3"/>
        <v>1.7740573216178888</v>
      </c>
      <c r="K14" s="84">
        <f t="shared" si="4"/>
        <v>4</v>
      </c>
      <c r="L14" s="62">
        <v>1090169</v>
      </c>
      <c r="M14" s="64">
        <f t="shared" si="5"/>
        <v>3.0424960774305703</v>
      </c>
      <c r="N14" s="84">
        <f t="shared" si="6"/>
        <v>3</v>
      </c>
      <c r="O14" s="65">
        <v>1088428</v>
      </c>
      <c r="P14" s="66">
        <f t="shared" si="7"/>
        <v>-0.15970000981498345</v>
      </c>
      <c r="R14" s="7" t="s">
        <v>11</v>
      </c>
      <c r="S14" s="62">
        <v>815896</v>
      </c>
      <c r="T14" s="7" t="s">
        <v>11</v>
      </c>
      <c r="U14" s="62">
        <v>932014</v>
      </c>
      <c r="V14" s="7" t="s">
        <v>7</v>
      </c>
      <c r="W14" s="62">
        <v>965023</v>
      </c>
      <c r="X14" s="7" t="s">
        <v>14</v>
      </c>
      <c r="Y14" s="62">
        <v>981439</v>
      </c>
      <c r="Z14" s="7" t="s">
        <v>11</v>
      </c>
      <c r="AA14" s="65">
        <v>964666</v>
      </c>
      <c r="AC14" s="26" t="s">
        <v>8</v>
      </c>
      <c r="AD14" s="6" t="s">
        <v>34</v>
      </c>
      <c r="AE14" s="26" t="s">
        <v>8</v>
      </c>
      <c r="AF14" s="23" t="s">
        <v>34</v>
      </c>
      <c r="AG14" s="7" t="s">
        <v>6</v>
      </c>
      <c r="AH14" s="64">
        <v>2.6266833263917704</v>
      </c>
      <c r="AI14" s="7" t="s">
        <v>4</v>
      </c>
      <c r="AJ14" s="64">
        <v>2.4049713169502809</v>
      </c>
      <c r="AK14" s="7" t="s">
        <v>4</v>
      </c>
      <c r="AL14" s="66">
        <v>0.45004030061646461</v>
      </c>
    </row>
    <row r="15" spans="1:38" ht="21" customHeight="1" x14ac:dyDescent="0.2">
      <c r="A15" s="7" t="s">
        <v>9</v>
      </c>
      <c r="B15" s="84">
        <f t="shared" si="0"/>
        <v>11</v>
      </c>
      <c r="C15" s="62">
        <v>807310</v>
      </c>
      <c r="D15" s="7" t="s">
        <v>34</v>
      </c>
      <c r="E15" s="84">
        <f t="shared" si="1"/>
        <v>11</v>
      </c>
      <c r="F15" s="62">
        <v>915629</v>
      </c>
      <c r="G15" s="63" t="s">
        <v>34</v>
      </c>
      <c r="H15" s="84">
        <f t="shared" si="2"/>
        <v>11</v>
      </c>
      <c r="I15" s="62">
        <v>933299</v>
      </c>
      <c r="J15" s="64">
        <f t="shared" si="3"/>
        <v>1.9298209209188428</v>
      </c>
      <c r="K15" s="84">
        <f t="shared" si="4"/>
        <v>13</v>
      </c>
      <c r="L15" s="62">
        <v>930265</v>
      </c>
      <c r="M15" s="64">
        <f t="shared" si="5"/>
        <v>-0.32508338699601325</v>
      </c>
      <c r="N15" s="84">
        <f t="shared" si="6"/>
        <v>13</v>
      </c>
      <c r="O15" s="65">
        <v>945438</v>
      </c>
      <c r="P15" s="66">
        <f t="shared" si="7"/>
        <v>1.6310406174584671</v>
      </c>
      <c r="R15" s="7" t="s">
        <v>17</v>
      </c>
      <c r="S15" s="62">
        <v>815282</v>
      </c>
      <c r="T15" s="7" t="s">
        <v>9</v>
      </c>
      <c r="U15" s="62">
        <v>915629</v>
      </c>
      <c r="V15" s="7" t="s">
        <v>11</v>
      </c>
      <c r="W15" s="62">
        <v>948431</v>
      </c>
      <c r="X15" s="7" t="s">
        <v>11</v>
      </c>
      <c r="Y15" s="62">
        <v>974998</v>
      </c>
      <c r="Z15" s="7" t="s">
        <v>15</v>
      </c>
      <c r="AA15" s="65">
        <v>961266</v>
      </c>
      <c r="AC15" s="26" t="s">
        <v>9</v>
      </c>
      <c r="AD15" s="6" t="s">
        <v>34</v>
      </c>
      <c r="AE15" s="26" t="s">
        <v>9</v>
      </c>
      <c r="AF15" s="23" t="s">
        <v>34</v>
      </c>
      <c r="AG15" s="7" t="s">
        <v>3</v>
      </c>
      <c r="AH15" s="64">
        <v>2.624573804102809</v>
      </c>
      <c r="AI15" s="58" t="s">
        <v>12</v>
      </c>
      <c r="AJ15" s="64">
        <v>2.1884634087835337</v>
      </c>
      <c r="AK15" s="58" t="s">
        <v>12</v>
      </c>
      <c r="AL15" s="66">
        <v>6.6585193425879652E-2</v>
      </c>
    </row>
    <row r="16" spans="1:38" ht="21" customHeight="1" x14ac:dyDescent="0.2">
      <c r="A16" s="7" t="s">
        <v>10</v>
      </c>
      <c r="B16" s="84">
        <f t="shared" si="0"/>
        <v>5</v>
      </c>
      <c r="C16" s="62">
        <v>867755</v>
      </c>
      <c r="D16" s="7" t="s">
        <v>34</v>
      </c>
      <c r="E16" s="84">
        <f t="shared" si="1"/>
        <v>4</v>
      </c>
      <c r="F16" s="62">
        <v>1015399</v>
      </c>
      <c r="G16" s="63" t="s">
        <v>34</v>
      </c>
      <c r="H16" s="84">
        <f t="shared" si="2"/>
        <v>2</v>
      </c>
      <c r="I16" s="62">
        <v>1080835</v>
      </c>
      <c r="J16" s="64">
        <f t="shared" si="3"/>
        <v>6.4443632503084984</v>
      </c>
      <c r="K16" s="84">
        <f t="shared" si="4"/>
        <v>2</v>
      </c>
      <c r="L16" s="62">
        <v>1097453</v>
      </c>
      <c r="M16" s="64">
        <f t="shared" si="5"/>
        <v>1.5375149768465945</v>
      </c>
      <c r="N16" s="84">
        <f t="shared" si="6"/>
        <v>4</v>
      </c>
      <c r="O16" s="65">
        <v>1085733</v>
      </c>
      <c r="P16" s="66">
        <f t="shared" si="7"/>
        <v>-1.0679272825351092</v>
      </c>
      <c r="R16" s="7" t="s">
        <v>9</v>
      </c>
      <c r="S16" s="62">
        <v>807310</v>
      </c>
      <c r="T16" s="26" t="s">
        <v>13</v>
      </c>
      <c r="U16" s="62">
        <v>901646</v>
      </c>
      <c r="V16" s="7" t="s">
        <v>9</v>
      </c>
      <c r="W16" s="62">
        <v>933299</v>
      </c>
      <c r="X16" s="7" t="s">
        <v>15</v>
      </c>
      <c r="Y16" s="62">
        <v>947109</v>
      </c>
      <c r="Z16" s="26" t="s">
        <v>13</v>
      </c>
      <c r="AA16" s="65">
        <v>954051</v>
      </c>
      <c r="AC16" s="26" t="s">
        <v>10</v>
      </c>
      <c r="AD16" s="6" t="s">
        <v>34</v>
      </c>
      <c r="AE16" s="26" t="s">
        <v>10</v>
      </c>
      <c r="AF16" s="23" t="s">
        <v>34</v>
      </c>
      <c r="AG16" s="26" t="s">
        <v>13</v>
      </c>
      <c r="AH16" s="64">
        <v>2.0638920374514953</v>
      </c>
      <c r="AI16" s="26" t="s">
        <v>13</v>
      </c>
      <c r="AJ16" s="64">
        <v>1.9849932899033433</v>
      </c>
      <c r="AK16" s="7" t="s">
        <v>8</v>
      </c>
      <c r="AL16" s="66">
        <v>-0.15970000981498345</v>
      </c>
    </row>
    <row r="17" spans="1:40" ht="21" customHeight="1" x14ac:dyDescent="0.2">
      <c r="A17" s="7" t="s">
        <v>11</v>
      </c>
      <c r="B17" s="84">
        <f t="shared" si="0"/>
        <v>9</v>
      </c>
      <c r="C17" s="62">
        <v>815896</v>
      </c>
      <c r="D17" s="7" t="s">
        <v>34</v>
      </c>
      <c r="E17" s="84">
        <f t="shared" si="1"/>
        <v>10</v>
      </c>
      <c r="F17" s="62">
        <v>932014</v>
      </c>
      <c r="G17" s="63" t="s">
        <v>34</v>
      </c>
      <c r="H17" s="84">
        <f t="shared" si="2"/>
        <v>10</v>
      </c>
      <c r="I17" s="62">
        <v>948431</v>
      </c>
      <c r="J17" s="64">
        <f t="shared" si="3"/>
        <v>1.7614542270824245</v>
      </c>
      <c r="K17" s="84">
        <f t="shared" si="4"/>
        <v>10</v>
      </c>
      <c r="L17" s="62">
        <v>974998</v>
      </c>
      <c r="M17" s="64">
        <f t="shared" si="5"/>
        <v>2.8011526405189215</v>
      </c>
      <c r="N17" s="84">
        <f t="shared" si="6"/>
        <v>9</v>
      </c>
      <c r="O17" s="65">
        <v>964666</v>
      </c>
      <c r="P17" s="66">
        <f t="shared" si="7"/>
        <v>-1.0596944814245717</v>
      </c>
      <c r="R17" s="7" t="s">
        <v>14</v>
      </c>
      <c r="S17" s="62">
        <v>805578</v>
      </c>
      <c r="T17" s="7" t="s">
        <v>3</v>
      </c>
      <c r="U17" s="62">
        <v>882810</v>
      </c>
      <c r="V17" s="26" t="s">
        <v>13</v>
      </c>
      <c r="W17" s="62">
        <v>920255</v>
      </c>
      <c r="X17" s="26" t="s">
        <v>13</v>
      </c>
      <c r="Y17" s="62">
        <v>938522</v>
      </c>
      <c r="Z17" s="7" t="s">
        <v>14</v>
      </c>
      <c r="AA17" s="65">
        <v>946492</v>
      </c>
      <c r="AC17" s="26" t="s">
        <v>11</v>
      </c>
      <c r="AD17" s="6" t="s">
        <v>34</v>
      </c>
      <c r="AE17" s="26" t="s">
        <v>11</v>
      </c>
      <c r="AF17" s="23" t="s">
        <v>34</v>
      </c>
      <c r="AG17" s="7" t="s">
        <v>9</v>
      </c>
      <c r="AH17" s="64">
        <v>1.9298209209188428</v>
      </c>
      <c r="AI17" s="7" t="s">
        <v>10</v>
      </c>
      <c r="AJ17" s="64">
        <v>1.5375149768465945</v>
      </c>
      <c r="AK17" s="7" t="s">
        <v>17</v>
      </c>
      <c r="AL17" s="66">
        <v>-0.4049145102139704</v>
      </c>
    </row>
    <row r="18" spans="1:40" ht="21" customHeight="1" x14ac:dyDescent="0.2">
      <c r="A18" s="58" t="s">
        <v>12</v>
      </c>
      <c r="B18" s="84">
        <f t="shared" si="0"/>
        <v>3</v>
      </c>
      <c r="C18" s="62">
        <v>910853</v>
      </c>
      <c r="D18" s="7" t="s">
        <v>34</v>
      </c>
      <c r="E18" s="84">
        <f t="shared" si="1"/>
        <v>3</v>
      </c>
      <c r="F18" s="62">
        <v>1037122</v>
      </c>
      <c r="G18" s="63" t="s">
        <v>34</v>
      </c>
      <c r="H18" s="84">
        <f t="shared" si="2"/>
        <v>3</v>
      </c>
      <c r="I18" s="62">
        <v>1071391</v>
      </c>
      <c r="J18" s="64">
        <f t="shared" si="3"/>
        <v>3.3042400026226346</v>
      </c>
      <c r="K18" s="84">
        <f t="shared" si="4"/>
        <v>3</v>
      </c>
      <c r="L18" s="62">
        <v>1094838</v>
      </c>
      <c r="M18" s="64">
        <f t="shared" si="5"/>
        <v>2.1884634087835337</v>
      </c>
      <c r="N18" s="84">
        <f t="shared" si="6"/>
        <v>2</v>
      </c>
      <c r="O18" s="65">
        <v>1095567</v>
      </c>
      <c r="P18" s="66">
        <f t="shared" si="7"/>
        <v>6.6585193425879652E-2</v>
      </c>
      <c r="R18" s="7" t="s">
        <v>3</v>
      </c>
      <c r="S18" s="62">
        <v>789206</v>
      </c>
      <c r="T18" s="7" t="s">
        <v>6</v>
      </c>
      <c r="U18" s="62">
        <v>864360</v>
      </c>
      <c r="V18" s="7" t="s">
        <v>3</v>
      </c>
      <c r="W18" s="62">
        <v>905980</v>
      </c>
      <c r="X18" s="7" t="s">
        <v>9</v>
      </c>
      <c r="Y18" s="62">
        <v>930265</v>
      </c>
      <c r="Z18" s="7" t="s">
        <v>9</v>
      </c>
      <c r="AA18" s="65">
        <v>945438</v>
      </c>
      <c r="AC18" s="26" t="s">
        <v>12</v>
      </c>
      <c r="AD18" s="6" t="s">
        <v>34</v>
      </c>
      <c r="AE18" s="26" t="s">
        <v>12</v>
      </c>
      <c r="AF18" s="23" t="s">
        <v>34</v>
      </c>
      <c r="AG18" s="7" t="s">
        <v>17</v>
      </c>
      <c r="AH18" s="64">
        <v>1.8156450541127072</v>
      </c>
      <c r="AI18" s="7" t="s">
        <v>3</v>
      </c>
      <c r="AJ18" s="64">
        <v>1.3278438817633855</v>
      </c>
      <c r="AK18" s="7" t="s">
        <v>7</v>
      </c>
      <c r="AL18" s="66">
        <v>-0.49317810482143898</v>
      </c>
    </row>
    <row r="19" spans="1:40" ht="21" customHeight="1" x14ac:dyDescent="0.2">
      <c r="A19" s="26" t="s">
        <v>13</v>
      </c>
      <c r="B19" s="84">
        <f t="shared" si="0"/>
        <v>15</v>
      </c>
      <c r="C19" s="62">
        <v>772109</v>
      </c>
      <c r="D19" s="7" t="s">
        <v>34</v>
      </c>
      <c r="E19" s="84">
        <f t="shared" si="1"/>
        <v>12</v>
      </c>
      <c r="F19" s="62">
        <v>901646</v>
      </c>
      <c r="G19" s="63" t="s">
        <v>34</v>
      </c>
      <c r="H19" s="84">
        <f t="shared" si="2"/>
        <v>12</v>
      </c>
      <c r="I19" s="62">
        <v>920255</v>
      </c>
      <c r="J19" s="64">
        <f t="shared" si="3"/>
        <v>2.0638920374514953</v>
      </c>
      <c r="K19" s="84">
        <f t="shared" si="4"/>
        <v>12</v>
      </c>
      <c r="L19" s="62">
        <v>938522</v>
      </c>
      <c r="M19" s="64">
        <f t="shared" si="5"/>
        <v>1.9849932899033433</v>
      </c>
      <c r="N19" s="84">
        <f t="shared" si="6"/>
        <v>11</v>
      </c>
      <c r="O19" s="65">
        <v>954051</v>
      </c>
      <c r="P19" s="66">
        <f t="shared" si="7"/>
        <v>1.6546229070815599</v>
      </c>
      <c r="R19" s="7" t="s">
        <v>6</v>
      </c>
      <c r="S19" s="62">
        <v>779957</v>
      </c>
      <c r="T19" s="7" t="s">
        <v>17</v>
      </c>
      <c r="U19" s="62">
        <v>860796</v>
      </c>
      <c r="V19" s="7" t="s">
        <v>6</v>
      </c>
      <c r="W19" s="62">
        <v>887064</v>
      </c>
      <c r="X19" s="7" t="s">
        <v>17</v>
      </c>
      <c r="Y19" s="62">
        <v>921923</v>
      </c>
      <c r="Z19" s="7" t="s">
        <v>17</v>
      </c>
      <c r="AA19" s="65">
        <v>918190</v>
      </c>
      <c r="AC19" s="26" t="s">
        <v>13</v>
      </c>
      <c r="AD19" s="6" t="s">
        <v>34</v>
      </c>
      <c r="AE19" s="26" t="s">
        <v>13</v>
      </c>
      <c r="AF19" s="23" t="s">
        <v>34</v>
      </c>
      <c r="AG19" s="7" t="s">
        <v>8</v>
      </c>
      <c r="AH19" s="64">
        <v>1.7740573216178888</v>
      </c>
      <c r="AI19" s="7" t="s">
        <v>2</v>
      </c>
      <c r="AJ19" s="64">
        <v>0.95356567573439577</v>
      </c>
      <c r="AK19" s="7" t="s">
        <v>0</v>
      </c>
      <c r="AL19" s="66">
        <v>-0.51738767192313162</v>
      </c>
    </row>
    <row r="20" spans="1:40" ht="21" customHeight="1" x14ac:dyDescent="0.2">
      <c r="A20" s="7" t="s">
        <v>14</v>
      </c>
      <c r="B20" s="84">
        <f t="shared" si="0"/>
        <v>12</v>
      </c>
      <c r="C20" s="62">
        <v>805578</v>
      </c>
      <c r="D20" s="7" t="s">
        <v>34</v>
      </c>
      <c r="E20" s="84">
        <f t="shared" si="1"/>
        <v>6</v>
      </c>
      <c r="F20" s="62">
        <v>965205</v>
      </c>
      <c r="G20" s="63" t="s">
        <v>34</v>
      </c>
      <c r="H20" s="84">
        <f t="shared" si="2"/>
        <v>6</v>
      </c>
      <c r="I20" s="62">
        <v>975963</v>
      </c>
      <c r="J20" s="64">
        <f t="shared" si="3"/>
        <v>1.1145818763889537</v>
      </c>
      <c r="K20" s="84">
        <f t="shared" si="4"/>
        <v>9</v>
      </c>
      <c r="L20" s="62">
        <v>981439</v>
      </c>
      <c r="M20" s="64">
        <f t="shared" si="5"/>
        <v>0.56108684448076929</v>
      </c>
      <c r="N20" s="84">
        <f t="shared" si="6"/>
        <v>12</v>
      </c>
      <c r="O20" s="65">
        <v>946492</v>
      </c>
      <c r="P20" s="66">
        <f t="shared" si="7"/>
        <v>-3.5607918576702247</v>
      </c>
      <c r="R20" s="26" t="s">
        <v>13</v>
      </c>
      <c r="S20" s="62">
        <v>772109</v>
      </c>
      <c r="T20" s="7" t="s">
        <v>15</v>
      </c>
      <c r="U20" s="62">
        <v>853140</v>
      </c>
      <c r="V20" s="7" t="s">
        <v>17</v>
      </c>
      <c r="W20" s="62">
        <v>876425</v>
      </c>
      <c r="X20" s="7" t="s">
        <v>3</v>
      </c>
      <c r="Y20" s="62">
        <v>918010</v>
      </c>
      <c r="Z20" s="7" t="s">
        <v>6</v>
      </c>
      <c r="AA20" s="65">
        <v>906871</v>
      </c>
      <c r="AC20" s="26" t="s">
        <v>14</v>
      </c>
      <c r="AD20" s="6" t="s">
        <v>34</v>
      </c>
      <c r="AE20" s="26" t="s">
        <v>14</v>
      </c>
      <c r="AF20" s="23" t="s">
        <v>34</v>
      </c>
      <c r="AG20" s="7" t="s">
        <v>11</v>
      </c>
      <c r="AH20" s="64">
        <v>1.7614542270824245</v>
      </c>
      <c r="AI20" s="7" t="s">
        <v>14</v>
      </c>
      <c r="AJ20" s="64">
        <v>0.56108684448076929</v>
      </c>
      <c r="AK20" s="7" t="s">
        <v>1</v>
      </c>
      <c r="AL20" s="66">
        <v>-0.58384728024847732</v>
      </c>
    </row>
    <row r="21" spans="1:40" ht="21" customHeight="1" x14ac:dyDescent="0.2">
      <c r="A21" s="7" t="s">
        <v>15</v>
      </c>
      <c r="B21" s="84">
        <f t="shared" si="0"/>
        <v>19</v>
      </c>
      <c r="C21" s="62">
        <v>730254</v>
      </c>
      <c r="D21" s="7" t="s">
        <v>34</v>
      </c>
      <c r="E21" s="84">
        <f t="shared" si="1"/>
        <v>16</v>
      </c>
      <c r="F21" s="62">
        <v>853140</v>
      </c>
      <c r="G21" s="63" t="s">
        <v>34</v>
      </c>
      <c r="H21" s="84">
        <f t="shared" si="2"/>
        <v>17</v>
      </c>
      <c r="I21" s="62">
        <v>827582</v>
      </c>
      <c r="J21" s="64">
        <f t="shared" si="3"/>
        <v>-2.9957568511615875</v>
      </c>
      <c r="K21" s="84">
        <f t="shared" si="4"/>
        <v>11</v>
      </c>
      <c r="L21" s="62">
        <v>947109</v>
      </c>
      <c r="M21" s="64">
        <f t="shared" si="5"/>
        <v>14.442919251506197</v>
      </c>
      <c r="N21" s="84">
        <f t="shared" si="6"/>
        <v>10</v>
      </c>
      <c r="O21" s="65">
        <v>961266</v>
      </c>
      <c r="P21" s="66">
        <f t="shared" si="7"/>
        <v>1.4947593149257301</v>
      </c>
      <c r="R21" s="7" t="s">
        <v>18</v>
      </c>
      <c r="S21" s="62">
        <v>770918</v>
      </c>
      <c r="T21" s="7" t="s">
        <v>5</v>
      </c>
      <c r="U21" s="62">
        <v>852667</v>
      </c>
      <c r="V21" s="7" t="s">
        <v>5</v>
      </c>
      <c r="W21" s="62">
        <v>838990</v>
      </c>
      <c r="X21" s="7" t="s">
        <v>6</v>
      </c>
      <c r="Y21" s="62">
        <v>875528</v>
      </c>
      <c r="Z21" s="7" t="s">
        <v>3</v>
      </c>
      <c r="AA21" s="65">
        <v>905956</v>
      </c>
      <c r="AC21" s="26" t="s">
        <v>15</v>
      </c>
      <c r="AD21" s="6" t="s">
        <v>34</v>
      </c>
      <c r="AE21" s="26" t="s">
        <v>15</v>
      </c>
      <c r="AF21" s="23" t="s">
        <v>34</v>
      </c>
      <c r="AG21" s="7" t="s">
        <v>14</v>
      </c>
      <c r="AH21" s="64">
        <v>1.1145818763889537</v>
      </c>
      <c r="AI21" s="7" t="s">
        <v>5</v>
      </c>
      <c r="AJ21" s="64">
        <v>-0.2338526084935495</v>
      </c>
      <c r="AK21" s="7" t="s">
        <v>11</v>
      </c>
      <c r="AL21" s="66">
        <v>-1.0596944814245717</v>
      </c>
    </row>
    <row r="22" spans="1:40" ht="21" customHeight="1" x14ac:dyDescent="0.2">
      <c r="A22" s="7" t="s">
        <v>16</v>
      </c>
      <c r="B22" s="84">
        <f t="shared" si="0"/>
        <v>18</v>
      </c>
      <c r="C22" s="62">
        <v>733898</v>
      </c>
      <c r="D22" s="7" t="s">
        <v>34</v>
      </c>
      <c r="E22" s="84">
        <f t="shared" si="1"/>
        <v>19</v>
      </c>
      <c r="F22" s="62">
        <v>763347</v>
      </c>
      <c r="G22" s="63" t="s">
        <v>34</v>
      </c>
      <c r="H22" s="84">
        <f t="shared" si="2"/>
        <v>19</v>
      </c>
      <c r="I22" s="62">
        <v>790586</v>
      </c>
      <c r="J22" s="64">
        <f t="shared" si="3"/>
        <v>3.5683640598574584</v>
      </c>
      <c r="K22" s="84">
        <f t="shared" si="4"/>
        <v>18</v>
      </c>
      <c r="L22" s="62">
        <v>823605</v>
      </c>
      <c r="M22" s="64">
        <f t="shared" si="5"/>
        <v>4.1765222252860639</v>
      </c>
      <c r="N22" s="84">
        <f t="shared" si="6"/>
        <v>18</v>
      </c>
      <c r="O22" s="65">
        <v>859424</v>
      </c>
      <c r="P22" s="66">
        <f t="shared" si="7"/>
        <v>4.3490508192640931</v>
      </c>
      <c r="R22" s="7" t="s">
        <v>5</v>
      </c>
      <c r="S22" s="62">
        <v>750390</v>
      </c>
      <c r="T22" s="7" t="s">
        <v>4</v>
      </c>
      <c r="U22" s="62">
        <v>833806</v>
      </c>
      <c r="V22" s="7" t="s">
        <v>15</v>
      </c>
      <c r="W22" s="62">
        <v>827582</v>
      </c>
      <c r="X22" s="7" t="s">
        <v>5</v>
      </c>
      <c r="Y22" s="62">
        <v>837028</v>
      </c>
      <c r="Z22" s="7" t="s">
        <v>5</v>
      </c>
      <c r="AA22" s="65">
        <v>880049</v>
      </c>
      <c r="AC22" s="26" t="s">
        <v>16</v>
      </c>
      <c r="AD22" s="6" t="s">
        <v>34</v>
      </c>
      <c r="AE22" s="26" t="s">
        <v>16</v>
      </c>
      <c r="AF22" s="23" t="s">
        <v>34</v>
      </c>
      <c r="AG22" s="7" t="s">
        <v>18</v>
      </c>
      <c r="AH22" s="64">
        <v>-0.52582800601987856</v>
      </c>
      <c r="AI22" s="7" t="s">
        <v>9</v>
      </c>
      <c r="AJ22" s="64">
        <v>-0.32508338699601325</v>
      </c>
      <c r="AK22" s="7" t="s">
        <v>10</v>
      </c>
      <c r="AL22" s="66">
        <v>-1.0679272825351092</v>
      </c>
    </row>
    <row r="23" spans="1:40" ht="21" customHeight="1" x14ac:dyDescent="0.2">
      <c r="A23" s="7" t="s">
        <v>17</v>
      </c>
      <c r="B23" s="84">
        <f t="shared" si="0"/>
        <v>10</v>
      </c>
      <c r="C23" s="62">
        <v>815282</v>
      </c>
      <c r="D23" s="7" t="s">
        <v>34</v>
      </c>
      <c r="E23" s="84">
        <f t="shared" si="1"/>
        <v>15</v>
      </c>
      <c r="F23" s="62">
        <v>860796</v>
      </c>
      <c r="G23" s="63" t="s">
        <v>34</v>
      </c>
      <c r="H23" s="84">
        <f t="shared" si="2"/>
        <v>15</v>
      </c>
      <c r="I23" s="62">
        <v>876425</v>
      </c>
      <c r="J23" s="64">
        <f t="shared" si="3"/>
        <v>1.8156450541127072</v>
      </c>
      <c r="K23" s="84">
        <f t="shared" si="4"/>
        <v>14</v>
      </c>
      <c r="L23" s="62">
        <v>921923</v>
      </c>
      <c r="M23" s="64">
        <f t="shared" si="5"/>
        <v>5.1913169980317662</v>
      </c>
      <c r="N23" s="84">
        <f t="shared" si="6"/>
        <v>14</v>
      </c>
      <c r="O23" s="65">
        <v>918190</v>
      </c>
      <c r="P23" s="66">
        <f t="shared" si="7"/>
        <v>-0.4049145102139704</v>
      </c>
      <c r="R23" s="7" t="s">
        <v>16</v>
      </c>
      <c r="S23" s="62">
        <v>733898</v>
      </c>
      <c r="T23" s="7" t="s">
        <v>18</v>
      </c>
      <c r="U23" s="62">
        <v>823273</v>
      </c>
      <c r="V23" s="7" t="s">
        <v>18</v>
      </c>
      <c r="W23" s="62">
        <v>818944</v>
      </c>
      <c r="X23" s="7" t="s">
        <v>16</v>
      </c>
      <c r="Y23" s="62">
        <v>823605</v>
      </c>
      <c r="Z23" s="7" t="s">
        <v>16</v>
      </c>
      <c r="AA23" s="65">
        <v>859424</v>
      </c>
      <c r="AC23" s="26" t="s">
        <v>17</v>
      </c>
      <c r="AD23" s="6" t="s">
        <v>34</v>
      </c>
      <c r="AE23" s="26" t="s">
        <v>17</v>
      </c>
      <c r="AF23" s="23" t="s">
        <v>34</v>
      </c>
      <c r="AG23" s="7" t="s">
        <v>5</v>
      </c>
      <c r="AH23" s="64">
        <v>-1.6040259562056463</v>
      </c>
      <c r="AI23" s="7" t="s">
        <v>6</v>
      </c>
      <c r="AJ23" s="64">
        <v>-1.3004698646320918</v>
      </c>
      <c r="AK23" s="7" t="s">
        <v>3</v>
      </c>
      <c r="AL23" s="66">
        <v>-1.313057591965233</v>
      </c>
    </row>
    <row r="24" spans="1:40" ht="21" customHeight="1" x14ac:dyDescent="0.2">
      <c r="A24" s="7" t="s">
        <v>18</v>
      </c>
      <c r="B24" s="84">
        <f t="shared" si="0"/>
        <v>16</v>
      </c>
      <c r="C24" s="62">
        <v>770918</v>
      </c>
      <c r="D24" s="7" t="s">
        <v>34</v>
      </c>
      <c r="E24" s="84">
        <f t="shared" si="1"/>
        <v>18</v>
      </c>
      <c r="F24" s="62">
        <v>823273</v>
      </c>
      <c r="G24" s="63" t="s">
        <v>34</v>
      </c>
      <c r="H24" s="84">
        <f t="shared" si="2"/>
        <v>18</v>
      </c>
      <c r="I24" s="62">
        <v>818944</v>
      </c>
      <c r="J24" s="64">
        <f t="shared" si="3"/>
        <v>-0.52582800601987856</v>
      </c>
      <c r="K24" s="84">
        <f t="shared" si="4"/>
        <v>19</v>
      </c>
      <c r="L24" s="62">
        <v>800085</v>
      </c>
      <c r="M24" s="64">
        <f t="shared" si="5"/>
        <v>-2.3028436620818979</v>
      </c>
      <c r="N24" s="84">
        <f t="shared" si="6"/>
        <v>19</v>
      </c>
      <c r="O24" s="65">
        <v>826999</v>
      </c>
      <c r="P24" s="66">
        <f t="shared" si="7"/>
        <v>3.3638925864127032</v>
      </c>
      <c r="R24" s="7" t="s">
        <v>15</v>
      </c>
      <c r="S24" s="62">
        <v>730254</v>
      </c>
      <c r="T24" s="7" t="s">
        <v>16</v>
      </c>
      <c r="U24" s="62">
        <v>763347</v>
      </c>
      <c r="V24" s="7" t="s">
        <v>16</v>
      </c>
      <c r="W24" s="62">
        <v>790586</v>
      </c>
      <c r="X24" s="7" t="s">
        <v>18</v>
      </c>
      <c r="Y24" s="62">
        <v>800085</v>
      </c>
      <c r="Z24" s="7" t="s">
        <v>18</v>
      </c>
      <c r="AA24" s="65">
        <v>826999</v>
      </c>
      <c r="AC24" s="26" t="s">
        <v>18</v>
      </c>
      <c r="AD24" s="6" t="s">
        <v>34</v>
      </c>
      <c r="AE24" s="26" t="s">
        <v>18</v>
      </c>
      <c r="AF24" s="23" t="s">
        <v>34</v>
      </c>
      <c r="AG24" s="7" t="s">
        <v>15</v>
      </c>
      <c r="AH24" s="64">
        <v>-2.9957568511615875</v>
      </c>
      <c r="AI24" s="7" t="s">
        <v>18</v>
      </c>
      <c r="AJ24" s="64">
        <v>-2.3028436620818979</v>
      </c>
      <c r="AK24" s="7" t="s">
        <v>14</v>
      </c>
      <c r="AL24" s="66">
        <v>-3.5607918576702247</v>
      </c>
    </row>
    <row r="25" spans="1:40" ht="21" customHeight="1" x14ac:dyDescent="0.2">
      <c r="A25" s="7" t="s">
        <v>29</v>
      </c>
      <c r="B25" s="7"/>
      <c r="C25" s="62">
        <v>853716</v>
      </c>
      <c r="D25" s="7" t="s">
        <v>34</v>
      </c>
      <c r="E25" s="7"/>
      <c r="F25" s="62">
        <v>959917</v>
      </c>
      <c r="G25" s="63" t="s">
        <v>34</v>
      </c>
      <c r="H25" s="64"/>
      <c r="I25" s="62">
        <v>989202</v>
      </c>
      <c r="J25" s="64">
        <f t="shared" si="3"/>
        <v>3.0507845990851195</v>
      </c>
      <c r="K25" s="64"/>
      <c r="L25" s="62">
        <v>1010899</v>
      </c>
      <c r="M25" s="64">
        <f t="shared" si="5"/>
        <v>2.1933841621832642</v>
      </c>
      <c r="N25" s="64"/>
      <c r="O25" s="62">
        <v>1011994</v>
      </c>
      <c r="P25" s="64">
        <f t="shared" si="7"/>
        <v>0.10831942656980686</v>
      </c>
      <c r="R25" s="26" t="s">
        <v>29</v>
      </c>
      <c r="S25" s="4">
        <v>853715.61292365706</v>
      </c>
      <c r="T25" s="26" t="s">
        <v>29</v>
      </c>
      <c r="U25" s="4">
        <v>959917</v>
      </c>
      <c r="V25" s="28" t="s">
        <v>29</v>
      </c>
      <c r="W25" s="4">
        <v>989202</v>
      </c>
      <c r="X25" s="28" t="s">
        <v>29</v>
      </c>
      <c r="Y25" s="4">
        <v>1010899</v>
      </c>
      <c r="Z25" s="28" t="s">
        <v>29</v>
      </c>
      <c r="AA25" s="4">
        <v>1011994</v>
      </c>
      <c r="AC25" s="26" t="s">
        <v>29</v>
      </c>
      <c r="AD25" s="6" t="s">
        <v>34</v>
      </c>
      <c r="AE25" s="26" t="s">
        <v>29</v>
      </c>
      <c r="AF25" s="23" t="s">
        <v>34</v>
      </c>
      <c r="AG25" s="28" t="s">
        <v>29</v>
      </c>
      <c r="AH25" s="8">
        <v>3.1</v>
      </c>
      <c r="AI25" s="28" t="s">
        <v>29</v>
      </c>
      <c r="AJ25" s="8">
        <v>2.2000000000000002</v>
      </c>
      <c r="AK25" s="28" t="s">
        <v>29</v>
      </c>
      <c r="AL25" s="8">
        <v>0.1</v>
      </c>
    </row>
    <row r="26" spans="1:40" ht="5.25" customHeight="1" x14ac:dyDescent="0.2">
      <c r="A26" s="34"/>
      <c r="B26" s="34"/>
      <c r="R26" s="34"/>
      <c r="AC26" s="34"/>
    </row>
    <row r="27" spans="1:40" ht="21" customHeight="1" x14ac:dyDescent="0.2">
      <c r="A27" s="107" t="s">
        <v>95</v>
      </c>
      <c r="B27" s="107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73"/>
      <c r="O27" s="31"/>
      <c r="P27" s="31"/>
      <c r="R27" s="107"/>
      <c r="S27" s="108"/>
      <c r="T27" s="108"/>
      <c r="U27" s="108"/>
      <c r="V27" s="108"/>
      <c r="W27" s="108"/>
      <c r="X27" s="108"/>
      <c r="Y27" s="108"/>
      <c r="Z27" s="73"/>
      <c r="AA27" s="31"/>
      <c r="AC27" s="107"/>
      <c r="AD27" s="108"/>
      <c r="AE27" s="108"/>
      <c r="AF27" s="108"/>
      <c r="AG27" s="108"/>
      <c r="AH27" s="108"/>
      <c r="AI27" s="108"/>
      <c r="AJ27" s="108"/>
      <c r="AK27" s="73"/>
      <c r="AL27" s="31"/>
    </row>
    <row r="28" spans="1:40" ht="21" customHeight="1" x14ac:dyDescent="0.2">
      <c r="A28" s="109" t="s">
        <v>96</v>
      </c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R28" s="109"/>
      <c r="S28" s="110"/>
      <c r="T28" s="110"/>
      <c r="U28" s="110"/>
      <c r="V28" s="110"/>
      <c r="W28" s="110"/>
      <c r="X28" s="110"/>
      <c r="Y28" s="110"/>
      <c r="Z28" s="110"/>
      <c r="AA28" s="110"/>
      <c r="AC28" s="109"/>
      <c r="AD28" s="110"/>
      <c r="AE28" s="110"/>
      <c r="AF28" s="110"/>
      <c r="AG28" s="110"/>
      <c r="AH28" s="110"/>
      <c r="AI28" s="110"/>
      <c r="AJ28" s="110"/>
      <c r="AK28" s="110"/>
      <c r="AL28" s="110"/>
    </row>
    <row r="29" spans="1:40" ht="21" customHeight="1" x14ac:dyDescent="0.2">
      <c r="A29" s="34"/>
      <c r="B29" s="34"/>
      <c r="R29" s="34"/>
      <c r="AC29" s="34"/>
    </row>
    <row r="30" spans="1:40" ht="28.5" customHeight="1" x14ac:dyDescent="0.2">
      <c r="A30" s="3"/>
      <c r="B30" s="94" t="s">
        <v>24</v>
      </c>
      <c r="C30" s="111"/>
      <c r="D30" s="95"/>
      <c r="E30" s="94" t="s">
        <v>25</v>
      </c>
      <c r="F30" s="111"/>
      <c r="G30" s="95"/>
      <c r="H30" s="94" t="s">
        <v>27</v>
      </c>
      <c r="I30" s="111"/>
      <c r="J30" s="95"/>
      <c r="K30" s="94" t="s">
        <v>28</v>
      </c>
      <c r="L30" s="111"/>
      <c r="M30" s="95"/>
      <c r="N30" s="94" t="s">
        <v>32</v>
      </c>
      <c r="O30" s="111"/>
      <c r="P30" s="95"/>
      <c r="R30" s="94" t="s">
        <v>24</v>
      </c>
      <c r="S30" s="111"/>
      <c r="T30" s="94" t="s">
        <v>25</v>
      </c>
      <c r="U30" s="111"/>
      <c r="V30" s="94" t="s">
        <v>27</v>
      </c>
      <c r="W30" s="111"/>
      <c r="X30" s="94" t="s">
        <v>28</v>
      </c>
      <c r="Y30" s="111"/>
      <c r="Z30" s="94" t="s">
        <v>32</v>
      </c>
      <c r="AA30" s="95"/>
      <c r="AC30" s="94" t="s">
        <v>24</v>
      </c>
      <c r="AD30" s="95"/>
      <c r="AE30" s="94" t="s">
        <v>25</v>
      </c>
      <c r="AF30" s="95"/>
      <c r="AG30" s="94" t="s">
        <v>27</v>
      </c>
      <c r="AH30" s="95"/>
      <c r="AI30" s="94" t="s">
        <v>28</v>
      </c>
      <c r="AJ30" s="95"/>
      <c r="AK30" s="94" t="s">
        <v>32</v>
      </c>
      <c r="AL30" s="95"/>
      <c r="AM30" s="115" t="s">
        <v>45</v>
      </c>
      <c r="AN30" s="116"/>
    </row>
    <row r="31" spans="1:40" ht="27" customHeight="1" x14ac:dyDescent="0.2">
      <c r="A31" s="3"/>
      <c r="B31" s="67" t="s">
        <v>26</v>
      </c>
      <c r="C31" s="68" t="s">
        <v>39</v>
      </c>
      <c r="D31" s="7" t="s">
        <v>31</v>
      </c>
      <c r="E31" s="7" t="s">
        <v>26</v>
      </c>
      <c r="F31" s="68" t="s">
        <v>39</v>
      </c>
      <c r="G31" s="7" t="s">
        <v>31</v>
      </c>
      <c r="H31" s="7" t="s">
        <v>26</v>
      </c>
      <c r="I31" s="68" t="s">
        <v>39</v>
      </c>
      <c r="J31" s="7" t="s">
        <v>31</v>
      </c>
      <c r="K31" s="7" t="s">
        <v>26</v>
      </c>
      <c r="L31" s="68" t="s">
        <v>39</v>
      </c>
      <c r="M31" s="7" t="s">
        <v>31</v>
      </c>
      <c r="N31" s="7" t="s">
        <v>26</v>
      </c>
      <c r="O31" s="68" t="s">
        <v>39</v>
      </c>
      <c r="P31" s="7" t="s">
        <v>31</v>
      </c>
      <c r="R31" s="3"/>
      <c r="S31" s="27" t="s">
        <v>39</v>
      </c>
      <c r="T31" s="3"/>
      <c r="U31" s="27" t="s">
        <v>39</v>
      </c>
      <c r="V31" s="3"/>
      <c r="W31" s="27" t="s">
        <v>39</v>
      </c>
      <c r="X31" s="3"/>
      <c r="Y31" s="27" t="s">
        <v>39</v>
      </c>
      <c r="Z31" s="3"/>
      <c r="AA31" s="27" t="s">
        <v>39</v>
      </c>
      <c r="AC31" s="3"/>
      <c r="AD31" s="3" t="s">
        <v>31</v>
      </c>
      <c r="AE31" s="3"/>
      <c r="AF31" s="3" t="s">
        <v>31</v>
      </c>
      <c r="AG31" s="3"/>
      <c r="AH31" s="3" t="s">
        <v>31</v>
      </c>
      <c r="AI31" s="3"/>
      <c r="AJ31" s="3" t="s">
        <v>31</v>
      </c>
      <c r="AK31" s="3"/>
      <c r="AL31" s="3" t="s">
        <v>31</v>
      </c>
      <c r="AM31" s="3"/>
      <c r="AN31" s="3" t="s">
        <v>31</v>
      </c>
    </row>
    <row r="32" spans="1:40" ht="21" customHeight="1" x14ac:dyDescent="0.2">
      <c r="A32" s="7" t="s">
        <v>0</v>
      </c>
      <c r="B32" s="84">
        <f>RANK(C32,C$32:C$50)</f>
        <v>3</v>
      </c>
      <c r="C32" s="65">
        <v>1092074</v>
      </c>
      <c r="D32" s="66">
        <f>C32/O6*100-100</f>
        <v>2.2437805914757689</v>
      </c>
      <c r="E32" s="84">
        <f>RANK(F32,F$32:F$50)</f>
        <v>4</v>
      </c>
      <c r="F32" s="65">
        <v>1096561</v>
      </c>
      <c r="G32" s="66">
        <f>F32/C32*100-100</f>
        <v>0.41086959308617566</v>
      </c>
      <c r="H32" s="84">
        <f>RANK(I32,I$32:I$50)</f>
        <v>3</v>
      </c>
      <c r="I32" s="65">
        <v>1110522</v>
      </c>
      <c r="J32" s="66">
        <f>I32/F32*100-100</f>
        <v>1.2731621861437787</v>
      </c>
      <c r="K32" s="84">
        <f>RANK(L32,L$32:L$50)</f>
        <v>4</v>
      </c>
      <c r="L32" s="65">
        <v>1095529</v>
      </c>
      <c r="M32" s="64">
        <f>L32/I32*100-100</f>
        <v>-1.3500858154993836</v>
      </c>
      <c r="N32" s="84">
        <f>RANK(O32,O$32:O$50)</f>
        <v>3</v>
      </c>
      <c r="O32" s="65">
        <v>1114178</v>
      </c>
      <c r="P32" s="64">
        <f>O32/L32*100-100</f>
        <v>1.702282641536641</v>
      </c>
      <c r="R32" s="7" t="s">
        <v>1</v>
      </c>
      <c r="S32" s="65">
        <v>1117591</v>
      </c>
      <c r="T32" s="7" t="s">
        <v>1</v>
      </c>
      <c r="U32" s="65">
        <v>1121985</v>
      </c>
      <c r="V32" s="7" t="s">
        <v>8</v>
      </c>
      <c r="W32" s="65">
        <v>1145559</v>
      </c>
      <c r="X32" s="7" t="s">
        <v>8</v>
      </c>
      <c r="Y32" s="65">
        <v>1119777</v>
      </c>
      <c r="Z32" s="7" t="s">
        <v>8</v>
      </c>
      <c r="AA32" s="65">
        <v>1137439</v>
      </c>
      <c r="AC32" s="7" t="s">
        <v>17</v>
      </c>
      <c r="AD32" s="66">
        <v>8.3638462627560841</v>
      </c>
      <c r="AE32" s="7" t="s">
        <v>15</v>
      </c>
      <c r="AF32" s="66">
        <v>6.4975463248504894</v>
      </c>
      <c r="AG32" s="7" t="s">
        <v>14</v>
      </c>
      <c r="AH32" s="66">
        <v>8.8684215673457061</v>
      </c>
      <c r="AI32" s="7" t="s">
        <v>10</v>
      </c>
      <c r="AJ32" s="64">
        <v>1.5466673526045156</v>
      </c>
      <c r="AK32" s="7" t="s">
        <v>3</v>
      </c>
      <c r="AL32" s="64">
        <v>4.5862840706641919</v>
      </c>
      <c r="AM32" s="7" t="s">
        <v>3</v>
      </c>
      <c r="AN32" s="85">
        <v>17.302590591406968</v>
      </c>
    </row>
    <row r="33" spans="1:40" ht="21" customHeight="1" x14ac:dyDescent="0.2">
      <c r="A33" s="7" t="s">
        <v>1</v>
      </c>
      <c r="B33" s="84">
        <f t="shared" ref="B33:B50" si="8">RANK(C33,C$32:C$50)</f>
        <v>1</v>
      </c>
      <c r="C33" s="65">
        <v>1117591</v>
      </c>
      <c r="D33" s="66">
        <f t="shared" ref="D33:D51" si="9">C33/O7*100-100</f>
        <v>0.74205013886397353</v>
      </c>
      <c r="E33" s="84">
        <f t="shared" ref="E33:E50" si="10">RANK(F33,F$32:F$50)</f>
        <v>1</v>
      </c>
      <c r="F33" s="65">
        <v>1121985</v>
      </c>
      <c r="G33" s="66">
        <f t="shared" ref="G33:G51" si="11">F33/C33*100-100</f>
        <v>0.39316708885451135</v>
      </c>
      <c r="H33" s="84">
        <f t="shared" ref="H33:H50" si="12">RANK(I33,I$32:I$50)</f>
        <v>2</v>
      </c>
      <c r="I33" s="65">
        <v>1134652</v>
      </c>
      <c r="J33" s="66">
        <f t="shared" ref="J33:J51" si="13">I33/F33*100-100</f>
        <v>1.1289812252391869</v>
      </c>
      <c r="K33" s="84">
        <f t="shared" ref="K33:K50" si="14">RANK(L33,L$32:L$50)</f>
        <v>3</v>
      </c>
      <c r="L33" s="65">
        <v>1096022</v>
      </c>
      <c r="M33" s="64">
        <f t="shared" ref="M33:M51" si="15">L33/I33*100-100</f>
        <v>-3.4045680966498963</v>
      </c>
      <c r="N33" s="84">
        <f t="shared" ref="N33:N50" si="16">RANK(O33,O$32:O$50)</f>
        <v>5</v>
      </c>
      <c r="O33" s="65">
        <v>1108700</v>
      </c>
      <c r="P33" s="64">
        <f t="shared" ref="P33:P51" si="17">O33/L33*100-100</f>
        <v>1.1567286058126598</v>
      </c>
      <c r="R33" s="58" t="s">
        <v>12</v>
      </c>
      <c r="S33" s="65">
        <v>1100637</v>
      </c>
      <c r="T33" s="7" t="s">
        <v>10</v>
      </c>
      <c r="U33" s="65">
        <v>1105588</v>
      </c>
      <c r="V33" s="7" t="s">
        <v>1</v>
      </c>
      <c r="W33" s="65">
        <v>1134652</v>
      </c>
      <c r="X33" s="7" t="s">
        <v>10</v>
      </c>
      <c r="Y33" s="65">
        <v>1105370</v>
      </c>
      <c r="Z33" s="7" t="s">
        <v>10</v>
      </c>
      <c r="AA33" s="65">
        <v>1134564</v>
      </c>
      <c r="AC33" s="7" t="s">
        <v>14</v>
      </c>
      <c r="AD33" s="66">
        <v>7.4644054043774304</v>
      </c>
      <c r="AE33" s="7" t="s">
        <v>18</v>
      </c>
      <c r="AF33" s="66">
        <v>4.9061256292895621</v>
      </c>
      <c r="AG33" s="7" t="s">
        <v>18</v>
      </c>
      <c r="AH33" s="66">
        <v>7.4742849772675868</v>
      </c>
      <c r="AI33" s="7" t="s">
        <v>5</v>
      </c>
      <c r="AJ33" s="64">
        <v>1.135682237626483</v>
      </c>
      <c r="AK33" s="7" t="s">
        <v>6</v>
      </c>
      <c r="AL33" s="64">
        <v>3.9032752087736071</v>
      </c>
      <c r="AM33" s="7" t="s">
        <v>18</v>
      </c>
      <c r="AN33" s="85">
        <v>14.650547266823992</v>
      </c>
    </row>
    <row r="34" spans="1:40" ht="21" customHeight="1" x14ac:dyDescent="0.2">
      <c r="A34" s="7" t="s">
        <v>2</v>
      </c>
      <c r="B34" s="84">
        <f t="shared" si="8"/>
        <v>8</v>
      </c>
      <c r="C34" s="65">
        <v>1016118</v>
      </c>
      <c r="D34" s="66">
        <f t="shared" si="9"/>
        <v>2.0945028092822895</v>
      </c>
      <c r="E34" s="84">
        <f t="shared" si="10"/>
        <v>7</v>
      </c>
      <c r="F34" s="65">
        <v>1028532</v>
      </c>
      <c r="G34" s="66">
        <f t="shared" si="11"/>
        <v>1.2217085023589931</v>
      </c>
      <c r="H34" s="84">
        <f t="shared" si="12"/>
        <v>10</v>
      </c>
      <c r="I34" s="65">
        <v>1034939</v>
      </c>
      <c r="J34" s="66">
        <f t="shared" si="13"/>
        <v>0.62292665663295566</v>
      </c>
      <c r="K34" s="84">
        <f t="shared" si="14"/>
        <v>7</v>
      </c>
      <c r="L34" s="65">
        <v>1023402</v>
      </c>
      <c r="M34" s="64">
        <f t="shared" si="15"/>
        <v>-1.1147516906793555</v>
      </c>
      <c r="N34" s="84">
        <f t="shared" si="16"/>
        <v>8</v>
      </c>
      <c r="O34" s="65">
        <v>1033218</v>
      </c>
      <c r="P34" s="64">
        <f t="shared" si="17"/>
        <v>0.95915388087965425</v>
      </c>
      <c r="R34" s="7" t="s">
        <v>0</v>
      </c>
      <c r="S34" s="65">
        <v>1092074</v>
      </c>
      <c r="T34" s="58" t="s">
        <v>12</v>
      </c>
      <c r="U34" s="65">
        <v>1098893</v>
      </c>
      <c r="V34" s="7" t="s">
        <v>0</v>
      </c>
      <c r="W34" s="65">
        <v>1110522</v>
      </c>
      <c r="X34" s="7" t="s">
        <v>1</v>
      </c>
      <c r="Y34" s="65">
        <v>1096022</v>
      </c>
      <c r="Z34" s="7" t="s">
        <v>0</v>
      </c>
      <c r="AA34" s="65">
        <v>1114178</v>
      </c>
      <c r="AC34" s="7" t="s">
        <v>3</v>
      </c>
      <c r="AD34" s="66">
        <v>5.7236775295930471</v>
      </c>
      <c r="AE34" s="26" t="s">
        <v>13</v>
      </c>
      <c r="AF34" s="66">
        <v>3.7900783074925357</v>
      </c>
      <c r="AG34" s="7" t="s">
        <v>8</v>
      </c>
      <c r="AH34" s="66">
        <v>4.5883193965505313</v>
      </c>
      <c r="AI34" s="7" t="s">
        <v>14</v>
      </c>
      <c r="AJ34" s="64">
        <v>-0.81687882128896661</v>
      </c>
      <c r="AK34" s="58" t="s">
        <v>12</v>
      </c>
      <c r="AL34" s="64">
        <v>2.6968836955617377</v>
      </c>
      <c r="AM34" s="7" t="s">
        <v>16</v>
      </c>
      <c r="AN34" s="85">
        <v>12.219606548529043</v>
      </c>
    </row>
    <row r="35" spans="1:40" ht="21" customHeight="1" x14ac:dyDescent="0.2">
      <c r="A35" s="7" t="s">
        <v>3</v>
      </c>
      <c r="B35" s="84">
        <f t="shared" si="8"/>
        <v>13</v>
      </c>
      <c r="C35" s="65">
        <v>957810</v>
      </c>
      <c r="D35" s="66">
        <f t="shared" si="9"/>
        <v>5.7236775295930471</v>
      </c>
      <c r="E35" s="84">
        <f t="shared" si="10"/>
        <v>12</v>
      </c>
      <c r="F35" s="65">
        <v>971135</v>
      </c>
      <c r="G35" s="66">
        <f t="shared" si="11"/>
        <v>1.3911944957768299</v>
      </c>
      <c r="H35" s="84">
        <f t="shared" si="12"/>
        <v>11</v>
      </c>
      <c r="I35" s="65">
        <v>1009070</v>
      </c>
      <c r="J35" s="66">
        <f t="shared" si="13"/>
        <v>3.9062540223552986</v>
      </c>
      <c r="K35" s="84">
        <f t="shared" si="14"/>
        <v>10</v>
      </c>
      <c r="L35" s="65">
        <v>990148</v>
      </c>
      <c r="M35" s="64">
        <f t="shared" si="15"/>
        <v>-1.8751920084830687</v>
      </c>
      <c r="N35" s="84">
        <f t="shared" si="16"/>
        <v>7</v>
      </c>
      <c r="O35" s="65">
        <v>1035559</v>
      </c>
      <c r="P35" s="64">
        <f t="shared" si="17"/>
        <v>4.5862840706641919</v>
      </c>
      <c r="R35" s="7" t="s">
        <v>8</v>
      </c>
      <c r="S35" s="65">
        <v>1088558</v>
      </c>
      <c r="T35" s="7" t="s">
        <v>0</v>
      </c>
      <c r="U35" s="65">
        <v>1096561</v>
      </c>
      <c r="V35" s="58" t="s">
        <v>12</v>
      </c>
      <c r="W35" s="65">
        <v>1104143</v>
      </c>
      <c r="X35" s="7" t="s">
        <v>0</v>
      </c>
      <c r="Y35" s="65">
        <v>1095529</v>
      </c>
      <c r="Z35" s="58" t="s">
        <v>12</v>
      </c>
      <c r="AA35" s="65">
        <v>1110903</v>
      </c>
      <c r="AC35" s="7" t="s">
        <v>18</v>
      </c>
      <c r="AD35" s="66">
        <v>3.6659052792083173</v>
      </c>
      <c r="AE35" s="7" t="s">
        <v>10</v>
      </c>
      <c r="AF35" s="66">
        <v>2.6465951524582181</v>
      </c>
      <c r="AG35" s="7" t="s">
        <v>3</v>
      </c>
      <c r="AH35" s="66">
        <v>3.9062540223552986</v>
      </c>
      <c r="AI35" s="7" t="s">
        <v>2</v>
      </c>
      <c r="AJ35" s="64">
        <v>-1.1147516906793555</v>
      </c>
      <c r="AK35" s="7" t="s">
        <v>10</v>
      </c>
      <c r="AL35" s="64">
        <v>2.6411065977907811</v>
      </c>
      <c r="AM35" s="7" t="s">
        <v>10</v>
      </c>
      <c r="AN35" s="85">
        <v>11.735780712803546</v>
      </c>
    </row>
    <row r="36" spans="1:40" ht="21" customHeight="1" x14ac:dyDescent="0.2">
      <c r="A36" s="7" t="s">
        <v>4</v>
      </c>
      <c r="B36" s="84">
        <f t="shared" si="8"/>
        <v>6</v>
      </c>
      <c r="C36" s="65">
        <v>1024771</v>
      </c>
      <c r="D36" s="66">
        <f t="shared" si="9"/>
        <v>2.528364182091039</v>
      </c>
      <c r="E36" s="84">
        <f t="shared" si="10"/>
        <v>8</v>
      </c>
      <c r="F36" s="65">
        <v>1019959</v>
      </c>
      <c r="G36" s="66">
        <f t="shared" si="11"/>
        <v>-0.46956832306925378</v>
      </c>
      <c r="H36" s="84">
        <f t="shared" si="12"/>
        <v>9</v>
      </c>
      <c r="I36" s="65">
        <v>1035906</v>
      </c>
      <c r="J36" s="66">
        <f t="shared" si="13"/>
        <v>1.5634942188852676</v>
      </c>
      <c r="K36" s="84">
        <f t="shared" si="14"/>
        <v>8</v>
      </c>
      <c r="L36" s="65">
        <v>1017919</v>
      </c>
      <c r="M36" s="64">
        <f t="shared" si="15"/>
        <v>-1.7363544568715668</v>
      </c>
      <c r="N36" s="84">
        <f t="shared" si="16"/>
        <v>9</v>
      </c>
      <c r="O36" s="65">
        <v>1025132</v>
      </c>
      <c r="P36" s="64">
        <f t="shared" si="17"/>
        <v>0.70860255089060331</v>
      </c>
      <c r="R36" s="7" t="s">
        <v>10</v>
      </c>
      <c r="S36" s="65">
        <v>1077082</v>
      </c>
      <c r="T36" s="7" t="s">
        <v>8</v>
      </c>
      <c r="U36" s="65">
        <v>1095303</v>
      </c>
      <c r="V36" s="7" t="s">
        <v>10</v>
      </c>
      <c r="W36" s="65">
        <v>1088534</v>
      </c>
      <c r="X36" s="58" t="s">
        <v>12</v>
      </c>
      <c r="Y36" s="65">
        <v>1081730</v>
      </c>
      <c r="Z36" s="7" t="s">
        <v>1</v>
      </c>
      <c r="AA36" s="65">
        <v>1108700</v>
      </c>
      <c r="AC36" s="7" t="s">
        <v>4</v>
      </c>
      <c r="AD36" s="66">
        <v>2.528364182091039</v>
      </c>
      <c r="AE36" s="7" t="s">
        <v>9</v>
      </c>
      <c r="AF36" s="66">
        <v>1.897825958050106</v>
      </c>
      <c r="AG36" s="7" t="s">
        <v>7</v>
      </c>
      <c r="AH36" s="66">
        <v>3.3647937112204289</v>
      </c>
      <c r="AI36" s="7" t="s">
        <v>0</v>
      </c>
      <c r="AJ36" s="64">
        <v>-1.3500858154993836</v>
      </c>
      <c r="AK36" s="7" t="s">
        <v>9</v>
      </c>
      <c r="AL36" s="64">
        <v>2.5484744522909892</v>
      </c>
      <c r="AM36" s="7" t="s">
        <v>0</v>
      </c>
      <c r="AN36" s="85">
        <v>10.789733003602578</v>
      </c>
    </row>
    <row r="37" spans="1:40" ht="21" customHeight="1" x14ac:dyDescent="0.2">
      <c r="A37" s="7" t="s">
        <v>5</v>
      </c>
      <c r="B37" s="84">
        <f t="shared" si="8"/>
        <v>17</v>
      </c>
      <c r="C37" s="65">
        <v>873247</v>
      </c>
      <c r="D37" s="66">
        <f t="shared" si="9"/>
        <v>-0.77291150833647748</v>
      </c>
      <c r="E37" s="84">
        <f t="shared" si="10"/>
        <v>18</v>
      </c>
      <c r="F37" s="65">
        <v>861798</v>
      </c>
      <c r="G37" s="66">
        <f t="shared" si="11"/>
        <v>-1.3110838056128387</v>
      </c>
      <c r="H37" s="84">
        <f t="shared" si="12"/>
        <v>18</v>
      </c>
      <c r="I37" s="65">
        <v>857194</v>
      </c>
      <c r="J37" s="66">
        <f t="shared" si="13"/>
        <v>-0.534231919777028</v>
      </c>
      <c r="K37" s="84">
        <f t="shared" si="14"/>
        <v>17</v>
      </c>
      <c r="L37" s="65">
        <v>866929</v>
      </c>
      <c r="M37" s="64">
        <f t="shared" si="15"/>
        <v>1.135682237626483</v>
      </c>
      <c r="N37" s="84">
        <f t="shared" si="16"/>
        <v>17</v>
      </c>
      <c r="O37" s="65">
        <v>873650</v>
      </c>
      <c r="P37" s="64">
        <f t="shared" si="17"/>
        <v>0.77526533314724588</v>
      </c>
      <c r="R37" s="7" t="s">
        <v>4</v>
      </c>
      <c r="S37" s="65">
        <v>1024771</v>
      </c>
      <c r="T37" s="7" t="s">
        <v>15</v>
      </c>
      <c r="U37" s="65">
        <v>1032564</v>
      </c>
      <c r="V37" s="7" t="s">
        <v>14</v>
      </c>
      <c r="W37" s="65">
        <v>1057562</v>
      </c>
      <c r="X37" s="7" t="s">
        <v>14</v>
      </c>
      <c r="Y37" s="65">
        <v>1048923</v>
      </c>
      <c r="Z37" s="7" t="s">
        <v>14</v>
      </c>
      <c r="AA37" s="65">
        <v>1065831</v>
      </c>
      <c r="AC37" s="7" t="s">
        <v>0</v>
      </c>
      <c r="AD37" s="66">
        <v>2.2437805914757689</v>
      </c>
      <c r="AE37" s="7" t="s">
        <v>7</v>
      </c>
      <c r="AF37" s="66">
        <v>1.4124999122577435</v>
      </c>
      <c r="AG37" s="7" t="s">
        <v>11</v>
      </c>
      <c r="AH37" s="66">
        <v>2.5875417018141604</v>
      </c>
      <c r="AI37" s="7" t="s">
        <v>16</v>
      </c>
      <c r="AJ37" s="64">
        <v>-1.6231190006389937</v>
      </c>
      <c r="AK37" s="7" t="s">
        <v>16</v>
      </c>
      <c r="AL37" s="64">
        <v>1.9067400906736367</v>
      </c>
      <c r="AM37" s="7" t="s">
        <v>14</v>
      </c>
      <c r="AN37" s="85">
        <v>10.425350055169631</v>
      </c>
    </row>
    <row r="38" spans="1:40" ht="21" customHeight="1" x14ac:dyDescent="0.2">
      <c r="A38" s="7" t="s">
        <v>7</v>
      </c>
      <c r="B38" s="84">
        <f t="shared" si="8"/>
        <v>9</v>
      </c>
      <c r="C38" s="65">
        <v>997239</v>
      </c>
      <c r="D38" s="66">
        <f t="shared" si="9"/>
        <v>0.70374746281316902</v>
      </c>
      <c r="E38" s="84">
        <f t="shared" si="10"/>
        <v>9</v>
      </c>
      <c r="F38" s="65">
        <v>1011325</v>
      </c>
      <c r="G38" s="66">
        <f t="shared" si="11"/>
        <v>1.4124999122577435</v>
      </c>
      <c r="H38" s="84">
        <f t="shared" si="12"/>
        <v>7</v>
      </c>
      <c r="I38" s="65">
        <v>1045354</v>
      </c>
      <c r="J38" s="66">
        <f t="shared" si="13"/>
        <v>3.3647937112204289</v>
      </c>
      <c r="K38" s="84">
        <f t="shared" si="14"/>
        <v>9</v>
      </c>
      <c r="L38" s="65">
        <v>999909</v>
      </c>
      <c r="M38" s="64">
        <f t="shared" si="15"/>
        <v>-4.3473311433256043</v>
      </c>
      <c r="N38" s="84">
        <f t="shared" si="16"/>
        <v>10</v>
      </c>
      <c r="O38" s="65">
        <v>998797</v>
      </c>
      <c r="P38" s="64">
        <f t="shared" si="17"/>
        <v>-0.1112101201209299</v>
      </c>
      <c r="R38" s="7" t="s">
        <v>14</v>
      </c>
      <c r="S38" s="65">
        <v>1017142</v>
      </c>
      <c r="T38" s="7" t="s">
        <v>2</v>
      </c>
      <c r="U38" s="65">
        <v>1028532</v>
      </c>
      <c r="V38" s="7" t="s">
        <v>7</v>
      </c>
      <c r="W38" s="65">
        <v>1045354</v>
      </c>
      <c r="X38" s="7" t="s">
        <v>2</v>
      </c>
      <c r="Y38" s="65">
        <v>1023402</v>
      </c>
      <c r="Z38" s="7" t="s">
        <v>3</v>
      </c>
      <c r="AA38" s="65">
        <v>1035559</v>
      </c>
      <c r="AC38" s="7" t="s">
        <v>2</v>
      </c>
      <c r="AD38" s="66">
        <v>2.0945028092822895</v>
      </c>
      <c r="AE38" s="7" t="s">
        <v>3</v>
      </c>
      <c r="AF38" s="66">
        <v>1.3911944957768299</v>
      </c>
      <c r="AG38" s="26" t="s">
        <v>13</v>
      </c>
      <c r="AH38" s="66">
        <v>2.5171925555791006</v>
      </c>
      <c r="AI38" s="7" t="s">
        <v>4</v>
      </c>
      <c r="AJ38" s="64">
        <v>-1.7363544568715668</v>
      </c>
      <c r="AK38" s="7" t="s">
        <v>0</v>
      </c>
      <c r="AL38" s="64">
        <v>1.702282641536641</v>
      </c>
      <c r="AM38" s="7" t="s">
        <v>4</v>
      </c>
      <c r="AN38" s="85">
        <v>9.7799757122999864</v>
      </c>
    </row>
    <row r="39" spans="1:40" ht="21" customHeight="1" x14ac:dyDescent="0.2">
      <c r="A39" s="7" t="s">
        <v>6</v>
      </c>
      <c r="B39" s="84">
        <f t="shared" si="8"/>
        <v>16</v>
      </c>
      <c r="C39" s="65">
        <v>906842</v>
      </c>
      <c r="D39" s="66">
        <f t="shared" si="9"/>
        <v>-3.1978087291406609E-3</v>
      </c>
      <c r="E39" s="84">
        <f t="shared" si="10"/>
        <v>16</v>
      </c>
      <c r="F39" s="65">
        <v>905787</v>
      </c>
      <c r="G39" s="66">
        <f t="shared" si="11"/>
        <v>-0.1163377964408312</v>
      </c>
      <c r="H39" s="84">
        <f t="shared" si="12"/>
        <v>17</v>
      </c>
      <c r="I39" s="65">
        <v>903364</v>
      </c>
      <c r="J39" s="66">
        <f t="shared" si="13"/>
        <v>-0.26750218318434804</v>
      </c>
      <c r="K39" s="84">
        <f t="shared" si="14"/>
        <v>18</v>
      </c>
      <c r="L39" s="65">
        <v>859304</v>
      </c>
      <c r="M39" s="64">
        <f t="shared" si="15"/>
        <v>-4.8773251978161625</v>
      </c>
      <c r="N39" s="84">
        <f t="shared" si="16"/>
        <v>16</v>
      </c>
      <c r="O39" s="65">
        <v>892845</v>
      </c>
      <c r="P39" s="64">
        <f t="shared" si="17"/>
        <v>3.9032752087736071</v>
      </c>
      <c r="R39" s="7" t="s">
        <v>2</v>
      </c>
      <c r="S39" s="65">
        <v>1016118</v>
      </c>
      <c r="T39" s="7" t="s">
        <v>4</v>
      </c>
      <c r="U39" s="65">
        <v>1019959</v>
      </c>
      <c r="V39" s="7" t="s">
        <v>15</v>
      </c>
      <c r="W39" s="65">
        <v>1037586</v>
      </c>
      <c r="X39" s="7" t="s">
        <v>4</v>
      </c>
      <c r="Y39" s="65">
        <v>1017919</v>
      </c>
      <c r="Z39" s="7" t="s">
        <v>2</v>
      </c>
      <c r="AA39" s="65">
        <v>1033218</v>
      </c>
      <c r="AC39" s="7" t="s">
        <v>11</v>
      </c>
      <c r="AD39" s="66">
        <v>1.3009684180846079</v>
      </c>
      <c r="AE39" s="7" t="s">
        <v>2</v>
      </c>
      <c r="AF39" s="66">
        <v>1.2217085023589931</v>
      </c>
      <c r="AG39" s="7" t="s">
        <v>9</v>
      </c>
      <c r="AH39" s="66">
        <v>2.2515230580084591</v>
      </c>
      <c r="AI39" s="7" t="s">
        <v>3</v>
      </c>
      <c r="AJ39" s="64">
        <v>-1.8751920084830687</v>
      </c>
      <c r="AK39" s="7" t="s">
        <v>14</v>
      </c>
      <c r="AL39" s="64">
        <v>1.6119391032516148</v>
      </c>
      <c r="AM39" s="7" t="s">
        <v>8</v>
      </c>
      <c r="AN39" s="85">
        <v>9.4177413427888155</v>
      </c>
    </row>
    <row r="40" spans="1:40" ht="21" customHeight="1" x14ac:dyDescent="0.2">
      <c r="A40" s="7" t="s">
        <v>8</v>
      </c>
      <c r="B40" s="84">
        <f t="shared" si="8"/>
        <v>4</v>
      </c>
      <c r="C40" s="65">
        <v>1088558</v>
      </c>
      <c r="D40" s="66">
        <f t="shared" si="9"/>
        <v>1.1943830919449283E-2</v>
      </c>
      <c r="E40" s="84">
        <f t="shared" si="10"/>
        <v>5</v>
      </c>
      <c r="F40" s="65">
        <v>1095303</v>
      </c>
      <c r="G40" s="66">
        <f t="shared" si="11"/>
        <v>0.61962706626563602</v>
      </c>
      <c r="H40" s="84">
        <f t="shared" si="12"/>
        <v>1</v>
      </c>
      <c r="I40" s="65">
        <v>1145559</v>
      </c>
      <c r="J40" s="66">
        <f t="shared" si="13"/>
        <v>4.5883193965505313</v>
      </c>
      <c r="K40" s="84">
        <f t="shared" si="14"/>
        <v>1</v>
      </c>
      <c r="L40" s="65">
        <v>1119777</v>
      </c>
      <c r="M40" s="64">
        <f t="shared" si="15"/>
        <v>-2.2506042901325856</v>
      </c>
      <c r="N40" s="84">
        <f t="shared" si="16"/>
        <v>1</v>
      </c>
      <c r="O40" s="65">
        <v>1137439</v>
      </c>
      <c r="P40" s="64">
        <f t="shared" si="17"/>
        <v>1.577278333096686</v>
      </c>
      <c r="R40" s="7" t="s">
        <v>7</v>
      </c>
      <c r="S40" s="65">
        <v>997239</v>
      </c>
      <c r="T40" s="7" t="s">
        <v>7</v>
      </c>
      <c r="U40" s="65">
        <v>1011325</v>
      </c>
      <c r="V40" s="7" t="s">
        <v>4</v>
      </c>
      <c r="W40" s="65">
        <v>1035906</v>
      </c>
      <c r="X40" s="7" t="s">
        <v>7</v>
      </c>
      <c r="Y40" s="65">
        <v>999909</v>
      </c>
      <c r="Z40" s="7" t="s">
        <v>4</v>
      </c>
      <c r="AA40" s="65">
        <v>1025132</v>
      </c>
      <c r="AC40" s="7" t="s">
        <v>15</v>
      </c>
      <c r="AD40" s="66">
        <v>0.86344466568047551</v>
      </c>
      <c r="AE40" s="7" t="s">
        <v>8</v>
      </c>
      <c r="AF40" s="66">
        <v>0.61962706626563602</v>
      </c>
      <c r="AG40" s="7" t="s">
        <v>4</v>
      </c>
      <c r="AH40" s="66">
        <v>1.5634942188852676</v>
      </c>
      <c r="AI40" s="26" t="s">
        <v>13</v>
      </c>
      <c r="AJ40" s="64">
        <v>-1.9371339821319111</v>
      </c>
      <c r="AK40" s="7" t="s">
        <v>8</v>
      </c>
      <c r="AL40" s="64">
        <v>1.577278333096686</v>
      </c>
      <c r="AM40" s="7" t="s">
        <v>2</v>
      </c>
      <c r="AN40" s="85">
        <v>9.3488922426292476</v>
      </c>
    </row>
    <row r="41" spans="1:40" ht="21" customHeight="1" x14ac:dyDescent="0.2">
      <c r="A41" s="7" t="s">
        <v>9</v>
      </c>
      <c r="B41" s="84">
        <f t="shared" si="8"/>
        <v>14</v>
      </c>
      <c r="C41" s="65">
        <v>927535</v>
      </c>
      <c r="D41" s="66">
        <f t="shared" si="9"/>
        <v>-1.8936196768058835</v>
      </c>
      <c r="E41" s="84">
        <f t="shared" si="10"/>
        <v>15</v>
      </c>
      <c r="F41" s="65">
        <v>945138</v>
      </c>
      <c r="G41" s="66">
        <f t="shared" si="11"/>
        <v>1.897825958050106</v>
      </c>
      <c r="H41" s="84">
        <f t="shared" si="12"/>
        <v>15</v>
      </c>
      <c r="I41" s="65">
        <v>966418</v>
      </c>
      <c r="J41" s="66">
        <f t="shared" si="13"/>
        <v>2.2515230580084591</v>
      </c>
      <c r="K41" s="84">
        <f t="shared" si="14"/>
        <v>15</v>
      </c>
      <c r="L41" s="65">
        <v>913213</v>
      </c>
      <c r="M41" s="64">
        <f t="shared" si="15"/>
        <v>-5.505381729231047</v>
      </c>
      <c r="N41" s="84">
        <f t="shared" si="16"/>
        <v>14</v>
      </c>
      <c r="O41" s="65">
        <v>936486</v>
      </c>
      <c r="P41" s="64">
        <f t="shared" si="17"/>
        <v>2.5484744522909892</v>
      </c>
      <c r="R41" s="7" t="s">
        <v>17</v>
      </c>
      <c r="S41" s="65">
        <v>994986</v>
      </c>
      <c r="T41" s="7" t="s">
        <v>11</v>
      </c>
      <c r="U41" s="65">
        <v>973279</v>
      </c>
      <c r="V41" s="7" t="s">
        <v>2</v>
      </c>
      <c r="W41" s="65">
        <v>1034939</v>
      </c>
      <c r="X41" s="7" t="s">
        <v>3</v>
      </c>
      <c r="Y41" s="65">
        <v>990148</v>
      </c>
      <c r="Z41" s="7" t="s">
        <v>7</v>
      </c>
      <c r="AA41" s="65">
        <v>998797</v>
      </c>
      <c r="AC41" s="7" t="s">
        <v>1</v>
      </c>
      <c r="AD41" s="66">
        <v>0.74205013886397353</v>
      </c>
      <c r="AE41" s="7" t="s">
        <v>0</v>
      </c>
      <c r="AF41" s="66">
        <v>0.41086959308617566</v>
      </c>
      <c r="AG41" s="7" t="s">
        <v>0</v>
      </c>
      <c r="AH41" s="66">
        <v>1.2731621861437787</v>
      </c>
      <c r="AI41" s="58" t="s">
        <v>12</v>
      </c>
      <c r="AJ41" s="64">
        <v>-2.0299001125760014</v>
      </c>
      <c r="AK41" s="7" t="s">
        <v>1</v>
      </c>
      <c r="AL41" s="64">
        <v>1.1567286058126598</v>
      </c>
      <c r="AM41" s="7" t="s">
        <v>15</v>
      </c>
      <c r="AN41" s="85">
        <v>8.664111400239122</v>
      </c>
    </row>
    <row r="42" spans="1:40" ht="21" customHeight="1" x14ac:dyDescent="0.2">
      <c r="A42" s="7" t="s">
        <v>10</v>
      </c>
      <c r="B42" s="84">
        <f t="shared" si="8"/>
        <v>5</v>
      </c>
      <c r="C42" s="65">
        <v>1077082</v>
      </c>
      <c r="D42" s="66">
        <f t="shared" si="9"/>
        <v>-0.79678889745451897</v>
      </c>
      <c r="E42" s="84">
        <f t="shared" si="10"/>
        <v>2</v>
      </c>
      <c r="F42" s="65">
        <v>1105588</v>
      </c>
      <c r="G42" s="66">
        <f t="shared" si="11"/>
        <v>2.6465951524582181</v>
      </c>
      <c r="H42" s="84">
        <f t="shared" si="12"/>
        <v>5</v>
      </c>
      <c r="I42" s="65">
        <v>1088534</v>
      </c>
      <c r="J42" s="66">
        <f t="shared" si="13"/>
        <v>-1.5425275961750629</v>
      </c>
      <c r="K42" s="84">
        <f t="shared" si="14"/>
        <v>2</v>
      </c>
      <c r="L42" s="65">
        <v>1105370</v>
      </c>
      <c r="M42" s="64">
        <f t="shared" si="15"/>
        <v>1.5466673526045156</v>
      </c>
      <c r="N42" s="84">
        <f t="shared" si="16"/>
        <v>2</v>
      </c>
      <c r="O42" s="65">
        <v>1134564</v>
      </c>
      <c r="P42" s="64">
        <f t="shared" si="17"/>
        <v>2.6411065977907811</v>
      </c>
      <c r="R42" s="7" t="s">
        <v>11</v>
      </c>
      <c r="S42" s="65">
        <v>977216</v>
      </c>
      <c r="T42" s="7" t="s">
        <v>14</v>
      </c>
      <c r="U42" s="65">
        <v>971413</v>
      </c>
      <c r="V42" s="7" t="s">
        <v>3</v>
      </c>
      <c r="W42" s="65">
        <v>1009070</v>
      </c>
      <c r="X42" s="7" t="s">
        <v>15</v>
      </c>
      <c r="Y42" s="65">
        <v>984079</v>
      </c>
      <c r="Z42" s="7" t="s">
        <v>11</v>
      </c>
      <c r="AA42" s="65">
        <v>970407</v>
      </c>
      <c r="AC42" s="7" t="s">
        <v>7</v>
      </c>
      <c r="AD42" s="66">
        <v>0.70374746281316902</v>
      </c>
      <c r="AE42" s="7" t="s">
        <v>1</v>
      </c>
      <c r="AF42" s="66">
        <v>0.39316708885451135</v>
      </c>
      <c r="AG42" s="7" t="s">
        <v>1</v>
      </c>
      <c r="AH42" s="66">
        <v>1.1289812252391869</v>
      </c>
      <c r="AI42" s="7" t="s">
        <v>8</v>
      </c>
      <c r="AJ42" s="64">
        <v>-2.2506042901325856</v>
      </c>
      <c r="AK42" s="7" t="s">
        <v>2</v>
      </c>
      <c r="AL42" s="64">
        <v>0.95915388087965425</v>
      </c>
      <c r="AM42" s="58" t="s">
        <v>12</v>
      </c>
      <c r="AN42" s="85">
        <v>7.1140135876010646</v>
      </c>
    </row>
    <row r="43" spans="1:40" ht="21" customHeight="1" x14ac:dyDescent="0.2">
      <c r="A43" s="7" t="s">
        <v>11</v>
      </c>
      <c r="B43" s="84">
        <f t="shared" si="8"/>
        <v>11</v>
      </c>
      <c r="C43" s="65">
        <v>977216</v>
      </c>
      <c r="D43" s="66">
        <f t="shared" si="9"/>
        <v>1.3009684180846079</v>
      </c>
      <c r="E43" s="84">
        <f t="shared" si="10"/>
        <v>10</v>
      </c>
      <c r="F43" s="65">
        <v>973279</v>
      </c>
      <c r="G43" s="66">
        <f t="shared" si="11"/>
        <v>-0.40287919968562846</v>
      </c>
      <c r="H43" s="84">
        <f t="shared" si="12"/>
        <v>12</v>
      </c>
      <c r="I43" s="65">
        <v>998463</v>
      </c>
      <c r="J43" s="66">
        <f t="shared" si="13"/>
        <v>2.5875417018141604</v>
      </c>
      <c r="K43" s="84">
        <f t="shared" si="14"/>
        <v>13</v>
      </c>
      <c r="L43" s="65">
        <v>963150</v>
      </c>
      <c r="M43" s="64">
        <f t="shared" si="15"/>
        <v>-3.5367359631754027</v>
      </c>
      <c r="N43" s="84">
        <f t="shared" si="16"/>
        <v>11</v>
      </c>
      <c r="O43" s="65">
        <v>970407</v>
      </c>
      <c r="P43" s="64">
        <f t="shared" si="17"/>
        <v>0.75346519233762876</v>
      </c>
      <c r="R43" s="7" t="s">
        <v>15</v>
      </c>
      <c r="S43" s="65">
        <v>969566</v>
      </c>
      <c r="T43" s="7" t="s">
        <v>3</v>
      </c>
      <c r="U43" s="65">
        <v>971135</v>
      </c>
      <c r="V43" s="7" t="s">
        <v>11</v>
      </c>
      <c r="W43" s="65">
        <v>998463</v>
      </c>
      <c r="X43" s="26" t="s">
        <v>13</v>
      </c>
      <c r="Y43" s="65">
        <v>963501</v>
      </c>
      <c r="Z43" s="7" t="s">
        <v>18</v>
      </c>
      <c r="AA43" s="65">
        <v>943887</v>
      </c>
      <c r="AC43" s="58" t="s">
        <v>12</v>
      </c>
      <c r="AD43" s="66">
        <v>0.46277407041286267</v>
      </c>
      <c r="AE43" s="7" t="s">
        <v>6</v>
      </c>
      <c r="AF43" s="66">
        <v>-0.1163377964408312</v>
      </c>
      <c r="AG43" s="7" t="s">
        <v>2</v>
      </c>
      <c r="AH43" s="66">
        <v>0.62292665663295566</v>
      </c>
      <c r="AI43" s="7" t="s">
        <v>18</v>
      </c>
      <c r="AJ43" s="64">
        <v>-2.8806154361839873</v>
      </c>
      <c r="AK43" s="7" t="s">
        <v>5</v>
      </c>
      <c r="AL43" s="64">
        <v>0.77526533314724588</v>
      </c>
      <c r="AM43" s="7" t="s">
        <v>7</v>
      </c>
      <c r="AN43" s="85">
        <v>6.291749807114158</v>
      </c>
    </row>
    <row r="44" spans="1:40" ht="21" customHeight="1" x14ac:dyDescent="0.2">
      <c r="A44" s="58" t="s">
        <v>12</v>
      </c>
      <c r="B44" s="84">
        <f t="shared" si="8"/>
        <v>2</v>
      </c>
      <c r="C44" s="65">
        <v>1100637</v>
      </c>
      <c r="D44" s="66">
        <f t="shared" si="9"/>
        <v>0.46277407041286267</v>
      </c>
      <c r="E44" s="84">
        <f t="shared" si="10"/>
        <v>3</v>
      </c>
      <c r="F44" s="65">
        <v>1098893</v>
      </c>
      <c r="G44" s="66">
        <f t="shared" si="11"/>
        <v>-0.15845369545091614</v>
      </c>
      <c r="H44" s="84">
        <f t="shared" si="12"/>
        <v>4</v>
      </c>
      <c r="I44" s="65">
        <v>1104143</v>
      </c>
      <c r="J44" s="66">
        <f t="shared" si="13"/>
        <v>0.47775352104343938</v>
      </c>
      <c r="K44" s="84">
        <f t="shared" si="14"/>
        <v>5</v>
      </c>
      <c r="L44" s="65">
        <v>1081730</v>
      </c>
      <c r="M44" s="64">
        <f t="shared" si="15"/>
        <v>-2.0299001125760014</v>
      </c>
      <c r="N44" s="84">
        <f t="shared" si="16"/>
        <v>4</v>
      </c>
      <c r="O44" s="65">
        <v>1110903</v>
      </c>
      <c r="P44" s="64">
        <f t="shared" si="17"/>
        <v>2.6968836955617377</v>
      </c>
      <c r="R44" s="7" t="s">
        <v>3</v>
      </c>
      <c r="S44" s="65">
        <v>957810</v>
      </c>
      <c r="T44" s="26" t="s">
        <v>13</v>
      </c>
      <c r="U44" s="65">
        <v>958409</v>
      </c>
      <c r="V44" s="26" t="s">
        <v>13</v>
      </c>
      <c r="W44" s="65">
        <v>982534</v>
      </c>
      <c r="X44" s="7" t="s">
        <v>11</v>
      </c>
      <c r="Y44" s="65">
        <v>963150</v>
      </c>
      <c r="Z44" s="26" t="s">
        <v>13</v>
      </c>
      <c r="AA44" s="65">
        <v>937480</v>
      </c>
      <c r="AC44" s="7" t="s">
        <v>16</v>
      </c>
      <c r="AD44" s="66">
        <v>0.16161987563762636</v>
      </c>
      <c r="AE44" s="58" t="s">
        <v>12</v>
      </c>
      <c r="AF44" s="66">
        <v>-0.15845369545091614</v>
      </c>
      <c r="AG44" s="7" t="s">
        <v>15</v>
      </c>
      <c r="AH44" s="66">
        <v>0.48636210443129357</v>
      </c>
      <c r="AI44" s="7" t="s">
        <v>1</v>
      </c>
      <c r="AJ44" s="64">
        <v>-3.4045680966498963</v>
      </c>
      <c r="AK44" s="7" t="s">
        <v>11</v>
      </c>
      <c r="AL44" s="64">
        <v>0.75346519233762876</v>
      </c>
      <c r="AM44" s="7" t="s">
        <v>1</v>
      </c>
      <c r="AN44" s="85">
        <v>5.8252065772556421</v>
      </c>
    </row>
    <row r="45" spans="1:40" ht="21" customHeight="1" x14ac:dyDescent="0.2">
      <c r="A45" s="26" t="s">
        <v>13</v>
      </c>
      <c r="B45" s="84">
        <f t="shared" si="8"/>
        <v>15</v>
      </c>
      <c r="C45" s="65">
        <v>923411</v>
      </c>
      <c r="D45" s="66">
        <f t="shared" si="9"/>
        <v>-3.2115683543123055</v>
      </c>
      <c r="E45" s="84">
        <f t="shared" si="10"/>
        <v>13</v>
      </c>
      <c r="F45" s="65">
        <v>958409</v>
      </c>
      <c r="G45" s="66">
        <f t="shared" si="11"/>
        <v>3.7900783074925357</v>
      </c>
      <c r="H45" s="84">
        <f t="shared" si="12"/>
        <v>13</v>
      </c>
      <c r="I45" s="65">
        <v>982534</v>
      </c>
      <c r="J45" s="66">
        <f t="shared" si="13"/>
        <v>2.5171925555791006</v>
      </c>
      <c r="K45" s="84">
        <f t="shared" si="14"/>
        <v>12</v>
      </c>
      <c r="L45" s="65">
        <v>963501</v>
      </c>
      <c r="M45" s="64">
        <f t="shared" si="15"/>
        <v>-1.9371339821319111</v>
      </c>
      <c r="N45" s="84">
        <f t="shared" si="16"/>
        <v>13</v>
      </c>
      <c r="O45" s="65">
        <v>937480</v>
      </c>
      <c r="P45" s="64">
        <f t="shared" si="17"/>
        <v>-2.7006718207869085</v>
      </c>
      <c r="R45" s="7" t="s">
        <v>9</v>
      </c>
      <c r="S45" s="65">
        <v>927535</v>
      </c>
      <c r="T45" s="7" t="s">
        <v>17</v>
      </c>
      <c r="U45" s="65">
        <v>957969</v>
      </c>
      <c r="V45" s="7" t="s">
        <v>18</v>
      </c>
      <c r="W45" s="65">
        <v>966599</v>
      </c>
      <c r="X45" s="7" t="s">
        <v>18</v>
      </c>
      <c r="Y45" s="65">
        <v>938755</v>
      </c>
      <c r="Z45" s="7" t="s">
        <v>9</v>
      </c>
      <c r="AA45" s="65">
        <v>936486</v>
      </c>
      <c r="AC45" s="7" t="s">
        <v>8</v>
      </c>
      <c r="AD45" s="66">
        <v>1.1943830919449283E-2</v>
      </c>
      <c r="AE45" s="7" t="s">
        <v>16</v>
      </c>
      <c r="AF45" s="66">
        <v>-0.35036645589691773</v>
      </c>
      <c r="AG45" s="58" t="s">
        <v>12</v>
      </c>
      <c r="AH45" s="66">
        <v>0.47775352104343938</v>
      </c>
      <c r="AI45" s="7" t="s">
        <v>11</v>
      </c>
      <c r="AJ45" s="64">
        <v>-3.5367359631754027</v>
      </c>
      <c r="AK45" s="7" t="s">
        <v>4</v>
      </c>
      <c r="AL45" s="64">
        <v>0.70860255089060331</v>
      </c>
      <c r="AM45" s="7" t="s">
        <v>11</v>
      </c>
      <c r="AN45" s="85">
        <v>4.1193587220792978</v>
      </c>
    </row>
    <row r="46" spans="1:40" ht="21" customHeight="1" x14ac:dyDescent="0.2">
      <c r="A46" s="7" t="s">
        <v>14</v>
      </c>
      <c r="B46" s="84">
        <f t="shared" si="8"/>
        <v>7</v>
      </c>
      <c r="C46" s="65">
        <v>1017142</v>
      </c>
      <c r="D46" s="66">
        <f t="shared" si="9"/>
        <v>7.4644054043774304</v>
      </c>
      <c r="E46" s="84">
        <f t="shared" si="10"/>
        <v>11</v>
      </c>
      <c r="F46" s="65">
        <v>971413</v>
      </c>
      <c r="G46" s="66">
        <f t="shared" si="11"/>
        <v>-4.4958324403082344</v>
      </c>
      <c r="H46" s="84">
        <f t="shared" si="12"/>
        <v>6</v>
      </c>
      <c r="I46" s="65">
        <v>1057562</v>
      </c>
      <c r="J46" s="66">
        <f t="shared" si="13"/>
        <v>8.8684215673457061</v>
      </c>
      <c r="K46" s="84">
        <f t="shared" si="14"/>
        <v>6</v>
      </c>
      <c r="L46" s="65">
        <v>1048923</v>
      </c>
      <c r="M46" s="64">
        <f t="shared" si="15"/>
        <v>-0.81687882128896661</v>
      </c>
      <c r="N46" s="84">
        <f t="shared" si="16"/>
        <v>6</v>
      </c>
      <c r="O46" s="65">
        <v>1065831</v>
      </c>
      <c r="P46" s="64">
        <f t="shared" si="17"/>
        <v>1.6119391032516148</v>
      </c>
      <c r="R46" s="26" t="s">
        <v>13</v>
      </c>
      <c r="S46" s="65">
        <v>923411</v>
      </c>
      <c r="T46" s="7" t="s">
        <v>9</v>
      </c>
      <c r="U46" s="65">
        <v>945138</v>
      </c>
      <c r="V46" s="7" t="s">
        <v>9</v>
      </c>
      <c r="W46" s="65">
        <v>966418</v>
      </c>
      <c r="X46" s="7" t="s">
        <v>9</v>
      </c>
      <c r="Y46" s="65">
        <v>913213</v>
      </c>
      <c r="Z46" s="7" t="s">
        <v>15</v>
      </c>
      <c r="AA46" s="65">
        <v>927057</v>
      </c>
      <c r="AC46" s="7" t="s">
        <v>6</v>
      </c>
      <c r="AD46" s="66">
        <v>-3.1978087291406609E-3</v>
      </c>
      <c r="AE46" s="7" t="s">
        <v>11</v>
      </c>
      <c r="AF46" s="66">
        <v>-0.40287919968562846</v>
      </c>
      <c r="AG46" s="7" t="s">
        <v>6</v>
      </c>
      <c r="AH46" s="66">
        <v>-0.26750218318434804</v>
      </c>
      <c r="AI46" s="7" t="s">
        <v>7</v>
      </c>
      <c r="AJ46" s="64">
        <v>-4.3473311433256043</v>
      </c>
      <c r="AK46" s="7" t="s">
        <v>18</v>
      </c>
      <c r="AL46" s="64">
        <v>0.54668150901993329</v>
      </c>
      <c r="AM46" s="26" t="s">
        <v>13</v>
      </c>
      <c r="AN46" s="85">
        <v>3.974287026172135</v>
      </c>
    </row>
    <row r="47" spans="1:40" ht="21" customHeight="1" x14ac:dyDescent="0.2">
      <c r="A47" s="7" t="s">
        <v>15</v>
      </c>
      <c r="B47" s="84">
        <f t="shared" si="8"/>
        <v>12</v>
      </c>
      <c r="C47" s="65">
        <v>969566</v>
      </c>
      <c r="D47" s="66">
        <f t="shared" si="9"/>
        <v>0.86344466568047551</v>
      </c>
      <c r="E47" s="84">
        <f t="shared" si="10"/>
        <v>6</v>
      </c>
      <c r="F47" s="65">
        <v>1032564</v>
      </c>
      <c r="G47" s="66">
        <f t="shared" si="11"/>
        <v>6.4975463248504894</v>
      </c>
      <c r="H47" s="84">
        <f t="shared" si="12"/>
        <v>8</v>
      </c>
      <c r="I47" s="65">
        <v>1037586</v>
      </c>
      <c r="J47" s="66">
        <f t="shared" si="13"/>
        <v>0.48636210443129357</v>
      </c>
      <c r="K47" s="84">
        <f t="shared" si="14"/>
        <v>11</v>
      </c>
      <c r="L47" s="65">
        <v>984079</v>
      </c>
      <c r="M47" s="64">
        <f t="shared" si="15"/>
        <v>-5.1568737434776466</v>
      </c>
      <c r="N47" s="84">
        <f t="shared" si="16"/>
        <v>15</v>
      </c>
      <c r="O47" s="65">
        <v>927057</v>
      </c>
      <c r="P47" s="64">
        <f t="shared" si="17"/>
        <v>-5.7944534940792352</v>
      </c>
      <c r="R47" s="7" t="s">
        <v>6</v>
      </c>
      <c r="S47" s="65">
        <v>906842</v>
      </c>
      <c r="T47" s="7" t="s">
        <v>6</v>
      </c>
      <c r="U47" s="65">
        <v>905787</v>
      </c>
      <c r="V47" s="7" t="s">
        <v>17</v>
      </c>
      <c r="W47" s="65">
        <v>951331</v>
      </c>
      <c r="X47" s="7" t="s">
        <v>17</v>
      </c>
      <c r="Y47" s="65">
        <v>884880</v>
      </c>
      <c r="Z47" s="7" t="s">
        <v>6</v>
      </c>
      <c r="AA47" s="65">
        <v>892845</v>
      </c>
      <c r="AC47" s="7" t="s">
        <v>5</v>
      </c>
      <c r="AD47" s="66">
        <v>-0.77291150833647748</v>
      </c>
      <c r="AE47" s="7" t="s">
        <v>4</v>
      </c>
      <c r="AF47" s="66">
        <v>-0.46956832306925378</v>
      </c>
      <c r="AG47" s="7" t="s">
        <v>16</v>
      </c>
      <c r="AH47" s="66">
        <v>-0.38832031354736785</v>
      </c>
      <c r="AI47" s="7" t="s">
        <v>6</v>
      </c>
      <c r="AJ47" s="64">
        <v>-4.8773251978161625</v>
      </c>
      <c r="AK47" s="7" t="s">
        <v>7</v>
      </c>
      <c r="AL47" s="64">
        <v>-0.1112101201209299</v>
      </c>
      <c r="AM47" s="7" t="s">
        <v>6</v>
      </c>
      <c r="AN47" s="85">
        <v>3.2955018742190703</v>
      </c>
    </row>
    <row r="48" spans="1:40" ht="21" customHeight="1" x14ac:dyDescent="0.2">
      <c r="A48" s="7" t="s">
        <v>16</v>
      </c>
      <c r="B48" s="84">
        <f t="shared" si="8"/>
        <v>18</v>
      </c>
      <c r="C48" s="65">
        <v>860813</v>
      </c>
      <c r="D48" s="66">
        <f t="shared" si="9"/>
        <v>0.16161987563762636</v>
      </c>
      <c r="E48" s="84">
        <f t="shared" si="10"/>
        <v>19</v>
      </c>
      <c r="F48" s="65">
        <v>857797</v>
      </c>
      <c r="G48" s="66">
        <f t="shared" si="11"/>
        <v>-0.35036645589691773</v>
      </c>
      <c r="H48" s="84">
        <f t="shared" si="12"/>
        <v>19</v>
      </c>
      <c r="I48" s="65">
        <v>854466</v>
      </c>
      <c r="J48" s="66">
        <f t="shared" si="13"/>
        <v>-0.38832031354736785</v>
      </c>
      <c r="K48" s="84">
        <f t="shared" si="14"/>
        <v>19</v>
      </c>
      <c r="L48" s="65">
        <v>840597</v>
      </c>
      <c r="M48" s="64">
        <f t="shared" si="15"/>
        <v>-1.6231190006389937</v>
      </c>
      <c r="N48" s="84">
        <f t="shared" si="16"/>
        <v>19</v>
      </c>
      <c r="O48" s="65">
        <v>856625</v>
      </c>
      <c r="P48" s="64">
        <f t="shared" si="17"/>
        <v>1.9067400906736367</v>
      </c>
      <c r="R48" s="7" t="s">
        <v>5</v>
      </c>
      <c r="S48" s="65">
        <v>873247</v>
      </c>
      <c r="T48" s="7" t="s">
        <v>18</v>
      </c>
      <c r="U48" s="65">
        <v>899377</v>
      </c>
      <c r="V48" s="7" t="s">
        <v>6</v>
      </c>
      <c r="W48" s="65">
        <v>903364</v>
      </c>
      <c r="X48" s="7" t="s">
        <v>5</v>
      </c>
      <c r="Y48" s="65">
        <v>866929</v>
      </c>
      <c r="Z48" s="7" t="s">
        <v>5</v>
      </c>
      <c r="AA48" s="65">
        <v>873650</v>
      </c>
      <c r="AC48" s="7" t="s">
        <v>10</v>
      </c>
      <c r="AD48" s="66">
        <v>-0.79678889745451897</v>
      </c>
      <c r="AE48" s="7" t="s">
        <v>5</v>
      </c>
      <c r="AF48" s="66">
        <v>-1.3110838056128387</v>
      </c>
      <c r="AG48" s="7" t="s">
        <v>5</v>
      </c>
      <c r="AH48" s="66">
        <v>-0.534231919777028</v>
      </c>
      <c r="AI48" s="7" t="s">
        <v>15</v>
      </c>
      <c r="AJ48" s="64">
        <v>-5.1568737434776466</v>
      </c>
      <c r="AK48" s="26" t="s">
        <v>13</v>
      </c>
      <c r="AL48" s="64">
        <v>-2.7006718207869085</v>
      </c>
      <c r="AM48" s="7" t="s">
        <v>5</v>
      </c>
      <c r="AN48" s="85">
        <v>2.4608669034922031</v>
      </c>
    </row>
    <row r="49" spans="1:40" ht="21" customHeight="1" x14ac:dyDescent="0.2">
      <c r="A49" s="7" t="s">
        <v>17</v>
      </c>
      <c r="B49" s="84">
        <f t="shared" si="8"/>
        <v>10</v>
      </c>
      <c r="C49" s="65">
        <v>994986</v>
      </c>
      <c r="D49" s="66">
        <f t="shared" si="9"/>
        <v>8.3638462627560841</v>
      </c>
      <c r="E49" s="84">
        <f t="shared" si="10"/>
        <v>14</v>
      </c>
      <c r="F49" s="65">
        <v>957969</v>
      </c>
      <c r="G49" s="66">
        <f t="shared" si="11"/>
        <v>-3.7203538542250953</v>
      </c>
      <c r="H49" s="84">
        <f t="shared" si="12"/>
        <v>16</v>
      </c>
      <c r="I49" s="65">
        <v>951331</v>
      </c>
      <c r="J49" s="66">
        <f t="shared" si="13"/>
        <v>-0.69292430130828109</v>
      </c>
      <c r="K49" s="84">
        <f t="shared" si="14"/>
        <v>16</v>
      </c>
      <c r="L49" s="65">
        <v>884880</v>
      </c>
      <c r="M49" s="64">
        <f t="shared" si="15"/>
        <v>-6.985055674628498</v>
      </c>
      <c r="N49" s="84">
        <f t="shared" si="16"/>
        <v>18</v>
      </c>
      <c r="O49" s="65">
        <v>860094</v>
      </c>
      <c r="P49" s="64">
        <f t="shared" si="17"/>
        <v>-2.8010577705451567</v>
      </c>
      <c r="R49" s="7" t="s">
        <v>16</v>
      </c>
      <c r="S49" s="65">
        <v>860813</v>
      </c>
      <c r="T49" s="7" t="s">
        <v>5</v>
      </c>
      <c r="U49" s="65">
        <v>861798</v>
      </c>
      <c r="V49" s="7" t="s">
        <v>5</v>
      </c>
      <c r="W49" s="65">
        <v>857194</v>
      </c>
      <c r="X49" s="7" t="s">
        <v>6</v>
      </c>
      <c r="Y49" s="65">
        <v>859304</v>
      </c>
      <c r="Z49" s="7" t="s">
        <v>17</v>
      </c>
      <c r="AA49" s="65">
        <v>860094</v>
      </c>
      <c r="AC49" s="7" t="s">
        <v>9</v>
      </c>
      <c r="AD49" s="66">
        <v>-1.8936196768058835</v>
      </c>
      <c r="AE49" s="7" t="s">
        <v>17</v>
      </c>
      <c r="AF49" s="66">
        <v>-3.7203538542250953</v>
      </c>
      <c r="AG49" s="7" t="s">
        <v>17</v>
      </c>
      <c r="AH49" s="66">
        <v>-0.69292430130828109</v>
      </c>
      <c r="AI49" s="7" t="s">
        <v>9</v>
      </c>
      <c r="AJ49" s="64">
        <v>-5.505381729231047</v>
      </c>
      <c r="AK49" s="7" t="s">
        <v>17</v>
      </c>
      <c r="AL49" s="64">
        <v>-2.8010577705451567</v>
      </c>
      <c r="AM49" s="7" t="s">
        <v>9</v>
      </c>
      <c r="AN49" s="85">
        <v>2.2778876597399034</v>
      </c>
    </row>
    <row r="50" spans="1:40" ht="21" customHeight="1" x14ac:dyDescent="0.2">
      <c r="A50" s="7" t="s">
        <v>18</v>
      </c>
      <c r="B50" s="84">
        <f t="shared" si="8"/>
        <v>19</v>
      </c>
      <c r="C50" s="65">
        <v>857316</v>
      </c>
      <c r="D50" s="66">
        <f t="shared" si="9"/>
        <v>3.6659052792083173</v>
      </c>
      <c r="E50" s="84">
        <f t="shared" si="10"/>
        <v>17</v>
      </c>
      <c r="F50" s="65">
        <v>899377</v>
      </c>
      <c r="G50" s="66">
        <f t="shared" si="11"/>
        <v>4.9061256292895621</v>
      </c>
      <c r="H50" s="84">
        <f t="shared" si="12"/>
        <v>14</v>
      </c>
      <c r="I50" s="65">
        <v>966599</v>
      </c>
      <c r="J50" s="66">
        <f t="shared" si="13"/>
        <v>7.4742849772675868</v>
      </c>
      <c r="K50" s="84">
        <f t="shared" si="14"/>
        <v>14</v>
      </c>
      <c r="L50" s="65">
        <v>938755</v>
      </c>
      <c r="M50" s="64">
        <f t="shared" si="15"/>
        <v>-2.8806154361839873</v>
      </c>
      <c r="N50" s="84">
        <f t="shared" si="16"/>
        <v>12</v>
      </c>
      <c r="O50" s="65">
        <v>943887</v>
      </c>
      <c r="P50" s="64">
        <f t="shared" si="17"/>
        <v>0.54668150901993329</v>
      </c>
      <c r="R50" s="7" t="s">
        <v>18</v>
      </c>
      <c r="S50" s="65">
        <v>857316</v>
      </c>
      <c r="T50" s="7" t="s">
        <v>16</v>
      </c>
      <c r="U50" s="65">
        <v>857797</v>
      </c>
      <c r="V50" s="7" t="s">
        <v>16</v>
      </c>
      <c r="W50" s="65">
        <v>854466</v>
      </c>
      <c r="X50" s="7" t="s">
        <v>16</v>
      </c>
      <c r="Y50" s="65">
        <v>840597</v>
      </c>
      <c r="Z50" s="7" t="s">
        <v>16</v>
      </c>
      <c r="AA50" s="65">
        <v>856625</v>
      </c>
      <c r="AC50" s="26" t="s">
        <v>13</v>
      </c>
      <c r="AD50" s="66">
        <v>-3.2115683543123055</v>
      </c>
      <c r="AE50" s="7" t="s">
        <v>14</v>
      </c>
      <c r="AF50" s="66">
        <v>-4.4958324403082344</v>
      </c>
      <c r="AG50" s="7" t="s">
        <v>10</v>
      </c>
      <c r="AH50" s="66">
        <v>-1.5425275961750629</v>
      </c>
      <c r="AI50" s="7" t="s">
        <v>17</v>
      </c>
      <c r="AJ50" s="64">
        <v>-6.985055674628498</v>
      </c>
      <c r="AK50" s="7" t="s">
        <v>15</v>
      </c>
      <c r="AL50" s="64">
        <v>-5.7944534940792352</v>
      </c>
      <c r="AM50" s="7" t="s">
        <v>17</v>
      </c>
      <c r="AN50" s="85">
        <v>-8.1552423570741439E-2</v>
      </c>
    </row>
    <row r="51" spans="1:40" ht="21" customHeight="1" x14ac:dyDescent="0.2">
      <c r="A51" s="7" t="s">
        <v>29</v>
      </c>
      <c r="B51" s="7"/>
      <c r="C51" s="62">
        <v>1026117</v>
      </c>
      <c r="D51" s="66">
        <f t="shared" si="9"/>
        <v>1.3955616337646148</v>
      </c>
      <c r="E51" s="64"/>
      <c r="F51" s="62">
        <v>1032145</v>
      </c>
      <c r="G51" s="64">
        <f t="shared" si="11"/>
        <v>0.58745737571837253</v>
      </c>
      <c r="H51" s="64"/>
      <c r="I51" s="62">
        <v>1048834</v>
      </c>
      <c r="J51" s="64">
        <f t="shared" si="13"/>
        <v>1.6169239787045484</v>
      </c>
      <c r="K51" s="64"/>
      <c r="L51" s="62">
        <v>1023884</v>
      </c>
      <c r="M51" s="64">
        <f t="shared" si="15"/>
        <v>-2.3788321126126704</v>
      </c>
      <c r="N51" s="62"/>
      <c r="O51" s="62">
        <v>1036845</v>
      </c>
      <c r="P51" s="64">
        <f t="shared" si="17"/>
        <v>1.2658660551390568</v>
      </c>
      <c r="R51" s="26" t="s">
        <v>29</v>
      </c>
      <c r="S51" s="4">
        <v>1026117</v>
      </c>
      <c r="T51" s="28" t="s">
        <v>29</v>
      </c>
      <c r="U51" s="4">
        <v>1032145</v>
      </c>
      <c r="V51" s="28" t="s">
        <v>29</v>
      </c>
      <c r="W51" s="4">
        <v>1048834</v>
      </c>
      <c r="X51" s="28" t="s">
        <v>29</v>
      </c>
      <c r="Y51" s="4">
        <v>1023884</v>
      </c>
      <c r="Z51" s="30" t="s">
        <v>29</v>
      </c>
      <c r="AA51" s="4">
        <v>1036845</v>
      </c>
      <c r="AC51" s="26" t="s">
        <v>29</v>
      </c>
      <c r="AD51" s="8">
        <v>1.4</v>
      </c>
      <c r="AE51" s="28" t="s">
        <v>29</v>
      </c>
      <c r="AF51" s="8">
        <v>0.6</v>
      </c>
      <c r="AG51" s="28" t="s">
        <v>29</v>
      </c>
      <c r="AH51" s="8">
        <v>1.6</v>
      </c>
      <c r="AI51" s="28" t="s">
        <v>29</v>
      </c>
      <c r="AJ51" s="10">
        <v>-2.4</v>
      </c>
      <c r="AK51" s="28" t="s">
        <v>29</v>
      </c>
      <c r="AL51" s="10">
        <v>1.3</v>
      </c>
      <c r="AM51" s="30" t="s">
        <v>29</v>
      </c>
      <c r="AN51" s="10">
        <v>8.0136886407200478</v>
      </c>
    </row>
    <row r="52" spans="1:40" ht="15.9" customHeight="1" x14ac:dyDescent="0.2">
      <c r="X52" s="29"/>
      <c r="AI52" s="29"/>
    </row>
  </sheetData>
  <mergeCells count="41">
    <mergeCell ref="AM30:AN30"/>
    <mergeCell ref="AK4:AL4"/>
    <mergeCell ref="AC27:AJ27"/>
    <mergeCell ref="AC28:AL28"/>
    <mergeCell ref="AC30:AD30"/>
    <mergeCell ref="AE30:AF30"/>
    <mergeCell ref="AG30:AH30"/>
    <mergeCell ref="AI30:AJ30"/>
    <mergeCell ref="AK30:AL30"/>
    <mergeCell ref="AG4:AH4"/>
    <mergeCell ref="AI4:AJ4"/>
    <mergeCell ref="AC4:AD4"/>
    <mergeCell ref="AE4:AF4"/>
    <mergeCell ref="R3:U3"/>
    <mergeCell ref="AC3:AI3"/>
    <mergeCell ref="A2:G2"/>
    <mergeCell ref="O3:P3"/>
    <mergeCell ref="B4:D4"/>
    <mergeCell ref="E4:G4"/>
    <mergeCell ref="H4:J4"/>
    <mergeCell ref="K4:M4"/>
    <mergeCell ref="N4:P4"/>
    <mergeCell ref="R4:S4"/>
    <mergeCell ref="T4:U4"/>
    <mergeCell ref="V4:W4"/>
    <mergeCell ref="X4:Y4"/>
    <mergeCell ref="Z4:AA4"/>
    <mergeCell ref="A27:M27"/>
    <mergeCell ref="A28:P28"/>
    <mergeCell ref="R27:Y27"/>
    <mergeCell ref="R28:AA28"/>
    <mergeCell ref="B30:D30"/>
    <mergeCell ref="E30:G30"/>
    <mergeCell ref="H30:J30"/>
    <mergeCell ref="K30:M30"/>
    <mergeCell ref="N30:P30"/>
    <mergeCell ref="X30:Y30"/>
    <mergeCell ref="V30:W30"/>
    <mergeCell ref="T30:U30"/>
    <mergeCell ref="R30:S30"/>
    <mergeCell ref="Z30:AA30"/>
  </mergeCells>
  <phoneticPr fontId="1"/>
  <pageMargins left="0.82677165354330717" right="0.82677165354330717" top="0.74803149606299213" bottom="0.55118110236220474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0"/>
  <sheetViews>
    <sheetView zoomScaleNormal="100" workbookViewId="0"/>
  </sheetViews>
  <sheetFormatPr defaultColWidth="9" defaultRowHeight="15.9" customHeight="1" x14ac:dyDescent="0.2"/>
  <cols>
    <col min="1" max="1" width="2" style="1" customWidth="1"/>
    <col min="2" max="2" width="13.33203125" style="34" customWidth="1"/>
    <col min="3" max="3" width="12.21875" style="1" customWidth="1"/>
    <col min="4" max="4" width="7" style="1" customWidth="1"/>
    <col min="5" max="5" width="12.21875" style="1" customWidth="1"/>
    <col min="6" max="6" width="7.33203125" style="1" customWidth="1"/>
    <col min="7" max="7" width="12.21875" style="1" customWidth="1"/>
    <col min="8" max="8" width="7.33203125" style="1" customWidth="1"/>
    <col min="9" max="9" width="12.21875" style="1" customWidth="1"/>
    <col min="10" max="10" width="7.88671875" style="1" customWidth="1"/>
    <col min="11" max="11" width="12.21875" style="1" customWidth="1"/>
    <col min="12" max="12" width="7.88671875" style="1" customWidth="1"/>
    <col min="13" max="13" width="1.44140625" style="1" customWidth="1"/>
    <col min="14" max="14" width="13.33203125" style="34" customWidth="1"/>
    <col min="15" max="15" width="12.21875" style="1" customWidth="1"/>
    <col min="16" max="16" width="7" style="1" customWidth="1"/>
    <col min="17" max="17" width="12.21875" style="1" customWidth="1"/>
    <col min="18" max="18" width="7.77734375" style="1" customWidth="1"/>
    <col min="19" max="19" width="12.21875" style="1" customWidth="1"/>
    <col min="20" max="20" width="7.33203125" style="1" customWidth="1"/>
    <col min="21" max="21" width="12.21875" style="1" customWidth="1"/>
    <col min="22" max="22" width="7.109375" style="1" customWidth="1"/>
    <col min="23" max="23" width="12.21875" style="1" customWidth="1"/>
    <col min="24" max="24" width="7.88671875" style="1" customWidth="1"/>
    <col min="25" max="16384" width="9" style="1"/>
  </cols>
  <sheetData>
    <row r="2" spans="2:24" ht="22.5" customHeight="1" x14ac:dyDescent="0.2">
      <c r="B2" s="113" t="s">
        <v>73</v>
      </c>
      <c r="C2" s="114"/>
      <c r="D2" s="114"/>
      <c r="E2" s="114"/>
      <c r="K2" s="119"/>
      <c r="L2" s="120"/>
      <c r="N2" s="90" t="s">
        <v>80</v>
      </c>
      <c r="O2" s="91"/>
      <c r="P2" s="91"/>
      <c r="Q2" s="91"/>
      <c r="R2" s="91"/>
      <c r="W2" s="119"/>
      <c r="X2" s="120"/>
    </row>
    <row r="3" spans="2:24" ht="17.25" customHeight="1" x14ac:dyDescent="0.2">
      <c r="B3" s="35"/>
      <c r="C3" s="36"/>
      <c r="D3" s="36"/>
      <c r="E3" s="36"/>
      <c r="F3" s="49"/>
      <c r="G3" s="49"/>
      <c r="H3" s="49"/>
      <c r="I3" s="49"/>
      <c r="J3" s="49"/>
      <c r="K3" s="96" t="s">
        <v>74</v>
      </c>
      <c r="L3" s="97"/>
      <c r="M3" s="49"/>
      <c r="N3" s="88"/>
      <c r="O3" s="89"/>
      <c r="P3" s="89"/>
      <c r="Q3" s="89"/>
      <c r="R3" s="89"/>
      <c r="S3" s="49"/>
      <c r="T3" s="49"/>
      <c r="U3" s="49"/>
      <c r="V3" s="49"/>
      <c r="W3" s="96" t="s">
        <v>74</v>
      </c>
      <c r="X3" s="97"/>
    </row>
    <row r="4" spans="2:24" ht="21" customHeight="1" x14ac:dyDescent="0.2">
      <c r="B4" s="3"/>
      <c r="C4" s="94" t="s">
        <v>19</v>
      </c>
      <c r="D4" s="95"/>
      <c r="E4" s="94" t="s">
        <v>20</v>
      </c>
      <c r="F4" s="95"/>
      <c r="G4" s="94" t="s">
        <v>21</v>
      </c>
      <c r="H4" s="95"/>
      <c r="I4" s="94" t="s">
        <v>22</v>
      </c>
      <c r="J4" s="95"/>
      <c r="K4" s="94" t="s">
        <v>23</v>
      </c>
      <c r="L4" s="95"/>
      <c r="N4" s="3"/>
      <c r="O4" s="94" t="s">
        <v>19</v>
      </c>
      <c r="P4" s="95"/>
      <c r="Q4" s="94" t="s">
        <v>20</v>
      </c>
      <c r="R4" s="95"/>
      <c r="S4" s="94" t="s">
        <v>21</v>
      </c>
      <c r="T4" s="95"/>
      <c r="U4" s="94" t="s">
        <v>22</v>
      </c>
      <c r="V4" s="95"/>
      <c r="W4" s="94" t="s">
        <v>23</v>
      </c>
      <c r="X4" s="95"/>
    </row>
    <row r="5" spans="2:24" ht="21" customHeight="1" x14ac:dyDescent="0.2">
      <c r="B5" s="3"/>
      <c r="C5" s="3" t="s">
        <v>100</v>
      </c>
      <c r="D5" s="3" t="s">
        <v>31</v>
      </c>
      <c r="E5" s="3" t="s">
        <v>100</v>
      </c>
      <c r="F5" s="3" t="s">
        <v>31</v>
      </c>
      <c r="G5" s="3" t="s">
        <v>100</v>
      </c>
      <c r="H5" s="3" t="s">
        <v>31</v>
      </c>
      <c r="I5" s="3" t="s">
        <v>100</v>
      </c>
      <c r="J5" s="3" t="s">
        <v>31</v>
      </c>
      <c r="K5" s="3" t="s">
        <v>100</v>
      </c>
      <c r="L5" s="3" t="s">
        <v>31</v>
      </c>
      <c r="N5" s="3"/>
      <c r="O5" s="3" t="s">
        <v>101</v>
      </c>
      <c r="P5" s="3" t="s">
        <v>81</v>
      </c>
      <c r="Q5" s="3" t="s">
        <v>101</v>
      </c>
      <c r="R5" s="3" t="s">
        <v>81</v>
      </c>
      <c r="S5" s="3" t="s">
        <v>101</v>
      </c>
      <c r="T5" s="3" t="s">
        <v>81</v>
      </c>
      <c r="U5" s="3" t="s">
        <v>101</v>
      </c>
      <c r="V5" s="3" t="s">
        <v>81</v>
      </c>
      <c r="W5" s="3" t="s">
        <v>101</v>
      </c>
      <c r="X5" s="3" t="s">
        <v>81</v>
      </c>
    </row>
    <row r="6" spans="2:24" ht="21" customHeight="1" x14ac:dyDescent="0.2">
      <c r="B6" s="7" t="s">
        <v>0</v>
      </c>
      <c r="C6" s="4">
        <v>2865570</v>
      </c>
      <c r="D6" s="6" t="s">
        <v>75</v>
      </c>
      <c r="E6" s="4">
        <v>2894618</v>
      </c>
      <c r="F6" s="8">
        <f>ROUND(E6/C6*100-100,1)</f>
        <v>1</v>
      </c>
      <c r="G6" s="4">
        <v>2888154</v>
      </c>
      <c r="H6" s="8">
        <f t="shared" ref="H6:L25" si="0">ROUND(G6/E6*100-100,1)</f>
        <v>-0.2</v>
      </c>
      <c r="I6" s="4">
        <v>2909269</v>
      </c>
      <c r="J6" s="8">
        <f t="shared" si="0"/>
        <v>0.7</v>
      </c>
      <c r="K6" s="5">
        <v>3121667</v>
      </c>
      <c r="L6" s="9">
        <f t="shared" si="0"/>
        <v>7.3</v>
      </c>
      <c r="N6" s="7" t="s">
        <v>0</v>
      </c>
      <c r="O6" s="4">
        <v>2822871</v>
      </c>
      <c r="P6" s="87">
        <v>98.5</v>
      </c>
      <c r="Q6" s="4">
        <v>2867543</v>
      </c>
      <c r="R6" s="54">
        <v>99.1</v>
      </c>
      <c r="S6" s="4">
        <v>2873774</v>
      </c>
      <c r="T6" s="54">
        <v>99.5</v>
      </c>
      <c r="U6" s="4">
        <v>2896225</v>
      </c>
      <c r="V6" s="8">
        <v>99.6</v>
      </c>
      <c r="W6" s="5">
        <v>3106673</v>
      </c>
      <c r="X6" s="9">
        <v>99.5</v>
      </c>
    </row>
    <row r="7" spans="2:24" ht="21" customHeight="1" x14ac:dyDescent="0.2">
      <c r="B7" s="7" t="s">
        <v>1</v>
      </c>
      <c r="C7" s="4">
        <v>1583262</v>
      </c>
      <c r="D7" s="6" t="s">
        <v>76</v>
      </c>
      <c r="E7" s="4">
        <v>1600447</v>
      </c>
      <c r="F7" s="8">
        <f t="shared" ref="F7:F25" si="1">ROUND(E7/C7*100-100,1)</f>
        <v>1.1000000000000001</v>
      </c>
      <c r="G7" s="4">
        <v>1567920</v>
      </c>
      <c r="H7" s="8">
        <f t="shared" si="0"/>
        <v>-2</v>
      </c>
      <c r="I7" s="4">
        <v>1586723</v>
      </c>
      <c r="J7" s="8">
        <f t="shared" si="0"/>
        <v>1.2</v>
      </c>
      <c r="K7" s="5">
        <v>1686092</v>
      </c>
      <c r="L7" s="9">
        <f t="shared" si="0"/>
        <v>6.3</v>
      </c>
      <c r="N7" s="7" t="s">
        <v>1</v>
      </c>
      <c r="O7" s="4">
        <v>1567780</v>
      </c>
      <c r="P7" s="87">
        <v>99</v>
      </c>
      <c r="Q7" s="4">
        <v>1588398</v>
      </c>
      <c r="R7" s="54">
        <v>99.2</v>
      </c>
      <c r="S7" s="4">
        <v>1559592</v>
      </c>
      <c r="T7" s="54">
        <v>99.5</v>
      </c>
      <c r="U7" s="4">
        <v>1577584</v>
      </c>
      <c r="V7" s="8">
        <v>99.4</v>
      </c>
      <c r="W7" s="5">
        <v>1675666</v>
      </c>
      <c r="X7" s="9">
        <v>99.4</v>
      </c>
    </row>
    <row r="8" spans="2:24" ht="21" customHeight="1" x14ac:dyDescent="0.2">
      <c r="B8" s="7" t="s">
        <v>2</v>
      </c>
      <c r="C8" s="4">
        <v>1750285</v>
      </c>
      <c r="D8" s="6" t="s">
        <v>75</v>
      </c>
      <c r="E8" s="4">
        <v>1774481</v>
      </c>
      <c r="F8" s="8">
        <f t="shared" si="1"/>
        <v>1.4</v>
      </c>
      <c r="G8" s="4">
        <v>1752356</v>
      </c>
      <c r="H8" s="8">
        <f t="shared" si="0"/>
        <v>-1.2</v>
      </c>
      <c r="I8" s="4">
        <v>1772788</v>
      </c>
      <c r="J8" s="8">
        <f t="shared" si="0"/>
        <v>1.2</v>
      </c>
      <c r="K8" s="5">
        <v>1921101</v>
      </c>
      <c r="L8" s="9">
        <f t="shared" si="0"/>
        <v>8.4</v>
      </c>
      <c r="N8" s="7" t="s">
        <v>2</v>
      </c>
      <c r="O8" s="4">
        <v>1736804</v>
      </c>
      <c r="P8" s="87">
        <v>99.2</v>
      </c>
      <c r="Q8" s="4">
        <v>1761649</v>
      </c>
      <c r="R8" s="54">
        <v>99.3</v>
      </c>
      <c r="S8" s="4">
        <v>1740802</v>
      </c>
      <c r="T8" s="54">
        <v>99.3</v>
      </c>
      <c r="U8" s="4">
        <v>1763757</v>
      </c>
      <c r="V8" s="8">
        <v>99.5</v>
      </c>
      <c r="W8" s="5">
        <v>1911781</v>
      </c>
      <c r="X8" s="9">
        <v>99.5</v>
      </c>
    </row>
    <row r="9" spans="2:24" ht="21" customHeight="1" x14ac:dyDescent="0.2">
      <c r="B9" s="7" t="s">
        <v>3</v>
      </c>
      <c r="C9" s="4">
        <v>537172</v>
      </c>
      <c r="D9" s="6" t="s">
        <v>77</v>
      </c>
      <c r="E9" s="4">
        <v>535061</v>
      </c>
      <c r="F9" s="8">
        <f t="shared" si="1"/>
        <v>-0.4</v>
      </c>
      <c r="G9" s="4">
        <v>519708</v>
      </c>
      <c r="H9" s="8">
        <f t="shared" si="0"/>
        <v>-2.9</v>
      </c>
      <c r="I9" s="4">
        <v>523530</v>
      </c>
      <c r="J9" s="8">
        <f t="shared" si="0"/>
        <v>0.7</v>
      </c>
      <c r="K9" s="5">
        <v>557864</v>
      </c>
      <c r="L9" s="9">
        <f t="shared" si="0"/>
        <v>6.6</v>
      </c>
      <c r="N9" s="7" t="s">
        <v>3</v>
      </c>
      <c r="O9" s="4">
        <v>533402</v>
      </c>
      <c r="P9" s="87">
        <v>99.3</v>
      </c>
      <c r="Q9" s="4">
        <v>530827</v>
      </c>
      <c r="R9" s="54">
        <v>99.2</v>
      </c>
      <c r="S9" s="4">
        <v>516014</v>
      </c>
      <c r="T9" s="54">
        <v>99.3</v>
      </c>
      <c r="U9" s="4">
        <v>519963</v>
      </c>
      <c r="V9" s="8">
        <v>99.3</v>
      </c>
      <c r="W9" s="5">
        <v>554443</v>
      </c>
      <c r="X9" s="9">
        <v>99.4</v>
      </c>
    </row>
    <row r="10" spans="2:24" ht="21" customHeight="1" x14ac:dyDescent="0.2">
      <c r="B10" s="7" t="s">
        <v>4</v>
      </c>
      <c r="C10" s="4">
        <v>1041150</v>
      </c>
      <c r="D10" s="6" t="s">
        <v>77</v>
      </c>
      <c r="E10" s="4">
        <v>1048488</v>
      </c>
      <c r="F10" s="8">
        <f t="shared" si="1"/>
        <v>0.7</v>
      </c>
      <c r="G10" s="4">
        <v>1043201</v>
      </c>
      <c r="H10" s="8">
        <f t="shared" si="0"/>
        <v>-0.5</v>
      </c>
      <c r="I10" s="4">
        <v>1062952</v>
      </c>
      <c r="J10" s="8">
        <f t="shared" si="0"/>
        <v>1.9</v>
      </c>
      <c r="K10" s="5">
        <v>1146516</v>
      </c>
      <c r="L10" s="9">
        <f t="shared" si="0"/>
        <v>7.9</v>
      </c>
      <c r="N10" s="7" t="s">
        <v>4</v>
      </c>
      <c r="O10" s="4">
        <v>1033777</v>
      </c>
      <c r="P10" s="87">
        <v>99.3</v>
      </c>
      <c r="Q10" s="4">
        <v>1041719</v>
      </c>
      <c r="R10" s="54">
        <v>99.4</v>
      </c>
      <c r="S10" s="4">
        <v>1037700</v>
      </c>
      <c r="T10" s="54">
        <v>99.5</v>
      </c>
      <c r="U10" s="4">
        <v>1058788</v>
      </c>
      <c r="V10" s="8">
        <v>99.6</v>
      </c>
      <c r="W10" s="5">
        <v>1141488</v>
      </c>
      <c r="X10" s="9">
        <v>99.6</v>
      </c>
    </row>
    <row r="11" spans="2:24" ht="21" customHeight="1" x14ac:dyDescent="0.2">
      <c r="B11" s="7" t="s">
        <v>5</v>
      </c>
      <c r="C11" s="4">
        <v>520446</v>
      </c>
      <c r="D11" s="6" t="s">
        <v>77</v>
      </c>
      <c r="E11" s="4">
        <v>525160</v>
      </c>
      <c r="F11" s="8">
        <f t="shared" si="1"/>
        <v>0.9</v>
      </c>
      <c r="G11" s="4">
        <v>518695</v>
      </c>
      <c r="H11" s="8">
        <f t="shared" si="0"/>
        <v>-1.2</v>
      </c>
      <c r="I11" s="4">
        <v>529414</v>
      </c>
      <c r="J11" s="8">
        <f t="shared" si="0"/>
        <v>2.1</v>
      </c>
      <c r="K11" s="5">
        <v>566219</v>
      </c>
      <c r="L11" s="9">
        <f t="shared" si="0"/>
        <v>7</v>
      </c>
      <c r="N11" s="7" t="s">
        <v>5</v>
      </c>
      <c r="O11" s="4">
        <v>515437</v>
      </c>
      <c r="P11" s="87">
        <v>99</v>
      </c>
      <c r="Q11" s="4">
        <v>521586</v>
      </c>
      <c r="R11" s="54">
        <v>99.3</v>
      </c>
      <c r="S11" s="4">
        <v>515636</v>
      </c>
      <c r="T11" s="54">
        <v>99.4</v>
      </c>
      <c r="U11" s="4">
        <v>526343</v>
      </c>
      <c r="V11" s="8">
        <v>99.4</v>
      </c>
      <c r="W11" s="5">
        <v>563829</v>
      </c>
      <c r="X11" s="9">
        <v>99.6</v>
      </c>
    </row>
    <row r="12" spans="2:24" ht="21" customHeight="1" x14ac:dyDescent="0.2">
      <c r="B12" s="7" t="s">
        <v>7</v>
      </c>
      <c r="C12" s="4">
        <v>1419640</v>
      </c>
      <c r="D12" s="6" t="s">
        <v>77</v>
      </c>
      <c r="E12" s="4">
        <v>1450827</v>
      </c>
      <c r="F12" s="8">
        <f t="shared" si="1"/>
        <v>2.2000000000000002</v>
      </c>
      <c r="G12" s="4">
        <v>1447664</v>
      </c>
      <c r="H12" s="8">
        <f t="shared" si="0"/>
        <v>-0.2</v>
      </c>
      <c r="I12" s="4">
        <v>1465870</v>
      </c>
      <c r="J12" s="8">
        <f t="shared" si="0"/>
        <v>1.3</v>
      </c>
      <c r="K12" s="5">
        <v>1593101</v>
      </c>
      <c r="L12" s="9">
        <f t="shared" si="0"/>
        <v>8.6999999999999993</v>
      </c>
      <c r="N12" s="7" t="s">
        <v>7</v>
      </c>
      <c r="O12" s="4">
        <v>1404717</v>
      </c>
      <c r="P12" s="87">
        <v>98.9</v>
      </c>
      <c r="Q12" s="4">
        <v>1442346</v>
      </c>
      <c r="R12" s="54">
        <v>99.4</v>
      </c>
      <c r="S12" s="4">
        <v>1441575</v>
      </c>
      <c r="T12" s="54">
        <v>99.6</v>
      </c>
      <c r="U12" s="4">
        <v>1460583</v>
      </c>
      <c r="V12" s="8">
        <v>99.6</v>
      </c>
      <c r="W12" s="5">
        <v>1586202</v>
      </c>
      <c r="X12" s="9">
        <v>99.6</v>
      </c>
    </row>
    <row r="13" spans="2:24" ht="21" customHeight="1" x14ac:dyDescent="0.2">
      <c r="B13" s="7" t="s">
        <v>6</v>
      </c>
      <c r="C13" s="4">
        <v>466863</v>
      </c>
      <c r="D13" s="6" t="s">
        <v>77</v>
      </c>
      <c r="E13" s="4">
        <v>467691</v>
      </c>
      <c r="F13" s="8">
        <f t="shared" si="1"/>
        <v>0.2</v>
      </c>
      <c r="G13" s="4">
        <v>471856</v>
      </c>
      <c r="H13" s="8">
        <f t="shared" si="0"/>
        <v>0.9</v>
      </c>
      <c r="I13" s="4">
        <v>476928</v>
      </c>
      <c r="J13" s="8">
        <f t="shared" si="0"/>
        <v>1.1000000000000001</v>
      </c>
      <c r="K13" s="5">
        <v>527215</v>
      </c>
      <c r="L13" s="9">
        <f t="shared" si="0"/>
        <v>10.5</v>
      </c>
      <c r="N13" s="7" t="s">
        <v>6</v>
      </c>
      <c r="O13" s="4">
        <v>464772</v>
      </c>
      <c r="P13" s="87">
        <v>99.6</v>
      </c>
      <c r="Q13" s="4">
        <v>465285</v>
      </c>
      <c r="R13" s="54">
        <v>99.5</v>
      </c>
      <c r="S13" s="4">
        <v>470272</v>
      </c>
      <c r="T13" s="54">
        <v>99.7</v>
      </c>
      <c r="U13" s="4">
        <v>474804</v>
      </c>
      <c r="V13" s="8">
        <v>99.6</v>
      </c>
      <c r="W13" s="5">
        <v>523666</v>
      </c>
      <c r="X13" s="9">
        <v>99.3</v>
      </c>
    </row>
    <row r="14" spans="2:24" ht="21" customHeight="1" x14ac:dyDescent="0.2">
      <c r="B14" s="7" t="s">
        <v>8</v>
      </c>
      <c r="C14" s="4">
        <v>381387</v>
      </c>
      <c r="D14" s="6" t="s">
        <v>77</v>
      </c>
      <c r="E14" s="4">
        <v>376343</v>
      </c>
      <c r="F14" s="8">
        <f t="shared" si="1"/>
        <v>-1.3</v>
      </c>
      <c r="G14" s="4">
        <v>367593</v>
      </c>
      <c r="H14" s="8">
        <f t="shared" si="0"/>
        <v>-2.2999999999999998</v>
      </c>
      <c r="I14" s="4">
        <v>372080</v>
      </c>
      <c r="J14" s="8">
        <f t="shared" si="0"/>
        <v>1.2</v>
      </c>
      <c r="K14" s="5">
        <v>410792</v>
      </c>
      <c r="L14" s="9">
        <f t="shared" si="0"/>
        <v>10.4</v>
      </c>
      <c r="N14" s="7" t="s">
        <v>8</v>
      </c>
      <c r="O14" s="4">
        <v>377020</v>
      </c>
      <c r="P14" s="87">
        <v>98.9</v>
      </c>
      <c r="Q14" s="4">
        <v>373487</v>
      </c>
      <c r="R14" s="54">
        <v>99.2</v>
      </c>
      <c r="S14" s="4">
        <v>366104</v>
      </c>
      <c r="T14" s="54">
        <v>99.6</v>
      </c>
      <c r="U14" s="4">
        <v>370304</v>
      </c>
      <c r="V14" s="8">
        <v>99.5</v>
      </c>
      <c r="W14" s="5">
        <v>409750</v>
      </c>
      <c r="X14" s="9">
        <v>99.7</v>
      </c>
    </row>
    <row r="15" spans="2:24" ht="21" customHeight="1" x14ac:dyDescent="0.2">
      <c r="B15" s="7" t="s">
        <v>9</v>
      </c>
      <c r="C15" s="4">
        <v>388307</v>
      </c>
      <c r="D15" s="6" t="s">
        <v>77</v>
      </c>
      <c r="E15" s="4">
        <v>382039</v>
      </c>
      <c r="F15" s="8">
        <f t="shared" si="1"/>
        <v>-1.6</v>
      </c>
      <c r="G15" s="4">
        <v>378469</v>
      </c>
      <c r="H15" s="8">
        <f t="shared" si="0"/>
        <v>-0.9</v>
      </c>
      <c r="I15" s="4">
        <v>382462</v>
      </c>
      <c r="J15" s="8">
        <f t="shared" si="0"/>
        <v>1.1000000000000001</v>
      </c>
      <c r="K15" s="5">
        <v>402981</v>
      </c>
      <c r="L15" s="9">
        <f t="shared" si="0"/>
        <v>5.4</v>
      </c>
      <c r="N15" s="7" t="s">
        <v>9</v>
      </c>
      <c r="O15" s="4">
        <v>385807</v>
      </c>
      <c r="P15" s="87">
        <v>99.4</v>
      </c>
      <c r="Q15" s="4">
        <v>379868</v>
      </c>
      <c r="R15" s="54">
        <v>99.4</v>
      </c>
      <c r="S15" s="4">
        <v>377171</v>
      </c>
      <c r="T15" s="54">
        <v>99.7</v>
      </c>
      <c r="U15" s="4">
        <v>381141</v>
      </c>
      <c r="V15" s="8">
        <v>99.7</v>
      </c>
      <c r="W15" s="5">
        <v>401559</v>
      </c>
      <c r="X15" s="9">
        <v>99.6</v>
      </c>
    </row>
    <row r="16" spans="2:24" ht="21" customHeight="1" x14ac:dyDescent="0.2">
      <c r="B16" s="7" t="s">
        <v>10</v>
      </c>
      <c r="C16" s="4">
        <v>280418</v>
      </c>
      <c r="D16" s="6" t="s">
        <v>78</v>
      </c>
      <c r="E16" s="4">
        <v>282472</v>
      </c>
      <c r="F16" s="8">
        <f t="shared" si="1"/>
        <v>0.7</v>
      </c>
      <c r="G16" s="4">
        <v>279671</v>
      </c>
      <c r="H16" s="8">
        <f t="shared" si="0"/>
        <v>-1</v>
      </c>
      <c r="I16" s="4">
        <v>269498</v>
      </c>
      <c r="J16" s="8">
        <f t="shared" si="0"/>
        <v>-3.6</v>
      </c>
      <c r="K16" s="5">
        <v>294701</v>
      </c>
      <c r="L16" s="9">
        <f t="shared" si="0"/>
        <v>9.4</v>
      </c>
      <c r="N16" s="7" t="s">
        <v>10</v>
      </c>
      <c r="O16" s="4">
        <v>278626</v>
      </c>
      <c r="P16" s="87">
        <v>99.4</v>
      </c>
      <c r="Q16" s="4">
        <v>280778</v>
      </c>
      <c r="R16" s="54">
        <v>99.4</v>
      </c>
      <c r="S16" s="4">
        <v>279119</v>
      </c>
      <c r="T16" s="54">
        <v>99.8</v>
      </c>
      <c r="U16" s="4">
        <v>269265</v>
      </c>
      <c r="V16" s="8">
        <v>99.9</v>
      </c>
      <c r="W16" s="5">
        <v>293869</v>
      </c>
      <c r="X16" s="9">
        <v>99.7</v>
      </c>
    </row>
    <row r="17" spans="2:24" ht="21" customHeight="1" x14ac:dyDescent="0.2">
      <c r="B17" s="7" t="s">
        <v>11</v>
      </c>
      <c r="C17" s="4">
        <v>1294352</v>
      </c>
      <c r="D17" s="6" t="s">
        <v>78</v>
      </c>
      <c r="E17" s="4">
        <v>1316416</v>
      </c>
      <c r="F17" s="8">
        <f t="shared" si="1"/>
        <v>1.7</v>
      </c>
      <c r="G17" s="4">
        <v>1316301</v>
      </c>
      <c r="H17" s="8">
        <f t="shared" si="0"/>
        <v>0</v>
      </c>
      <c r="I17" s="4">
        <v>1334648</v>
      </c>
      <c r="J17" s="8">
        <f t="shared" si="0"/>
        <v>1.4</v>
      </c>
      <c r="K17" s="5">
        <v>1432725</v>
      </c>
      <c r="L17" s="9">
        <f t="shared" si="0"/>
        <v>7.3</v>
      </c>
      <c r="N17" s="7" t="s">
        <v>11</v>
      </c>
      <c r="O17" s="4">
        <v>1274927</v>
      </c>
      <c r="P17" s="87">
        <v>98.5</v>
      </c>
      <c r="Q17" s="4">
        <v>1301645</v>
      </c>
      <c r="R17" s="54">
        <v>98.9</v>
      </c>
      <c r="S17" s="4">
        <v>1306623</v>
      </c>
      <c r="T17" s="54">
        <v>99.3</v>
      </c>
      <c r="U17" s="4">
        <v>1326406</v>
      </c>
      <c r="V17" s="8">
        <v>99.4</v>
      </c>
      <c r="W17" s="5">
        <v>1424741</v>
      </c>
      <c r="X17" s="9">
        <v>99.4</v>
      </c>
    </row>
    <row r="18" spans="2:24" ht="21" customHeight="1" x14ac:dyDescent="0.2">
      <c r="B18" s="7" t="s">
        <v>12</v>
      </c>
      <c r="C18" s="4">
        <v>627412</v>
      </c>
      <c r="D18" s="6" t="s">
        <v>78</v>
      </c>
      <c r="E18" s="4">
        <v>637883</v>
      </c>
      <c r="F18" s="8">
        <f t="shared" si="1"/>
        <v>1.7</v>
      </c>
      <c r="G18" s="4">
        <v>635528</v>
      </c>
      <c r="H18" s="8">
        <f t="shared" si="0"/>
        <v>-0.4</v>
      </c>
      <c r="I18" s="4">
        <v>642534</v>
      </c>
      <c r="J18" s="8">
        <f t="shared" si="0"/>
        <v>1.1000000000000001</v>
      </c>
      <c r="K18" s="5">
        <v>693499</v>
      </c>
      <c r="L18" s="9">
        <f t="shared" si="0"/>
        <v>7.9</v>
      </c>
      <c r="N18" s="7" t="s">
        <v>12</v>
      </c>
      <c r="O18" s="4">
        <v>623180</v>
      </c>
      <c r="P18" s="87">
        <v>99.3</v>
      </c>
      <c r="Q18" s="4">
        <v>634348</v>
      </c>
      <c r="R18" s="54">
        <v>99.4</v>
      </c>
      <c r="S18" s="4">
        <v>633375</v>
      </c>
      <c r="T18" s="54">
        <v>99.7</v>
      </c>
      <c r="U18" s="4">
        <v>640443</v>
      </c>
      <c r="V18" s="8">
        <v>99.7</v>
      </c>
      <c r="W18" s="5">
        <v>690507</v>
      </c>
      <c r="X18" s="9">
        <v>99.6</v>
      </c>
    </row>
    <row r="19" spans="2:24" ht="21" customHeight="1" x14ac:dyDescent="0.2">
      <c r="B19" s="7" t="s">
        <v>13</v>
      </c>
      <c r="C19" s="4">
        <v>274703</v>
      </c>
      <c r="D19" s="6" t="s">
        <v>78</v>
      </c>
      <c r="E19" s="4">
        <v>271518</v>
      </c>
      <c r="F19" s="8">
        <f t="shared" si="1"/>
        <v>-1.2</v>
      </c>
      <c r="G19" s="4">
        <v>259231</v>
      </c>
      <c r="H19" s="8">
        <f t="shared" si="0"/>
        <v>-4.5</v>
      </c>
      <c r="I19" s="4">
        <v>258127</v>
      </c>
      <c r="J19" s="8">
        <f t="shared" si="0"/>
        <v>-0.4</v>
      </c>
      <c r="K19" s="5">
        <v>268877</v>
      </c>
      <c r="L19" s="9">
        <f t="shared" si="0"/>
        <v>4.2</v>
      </c>
      <c r="N19" s="7" t="s">
        <v>13</v>
      </c>
      <c r="O19" s="4">
        <v>273227</v>
      </c>
      <c r="P19" s="87">
        <v>99.5</v>
      </c>
      <c r="Q19" s="4">
        <v>271347</v>
      </c>
      <c r="R19" s="54">
        <v>99.9</v>
      </c>
      <c r="S19" s="4">
        <v>259203</v>
      </c>
      <c r="T19" s="54">
        <v>100</v>
      </c>
      <c r="U19" s="4">
        <v>257968</v>
      </c>
      <c r="V19" s="8">
        <v>99.9</v>
      </c>
      <c r="W19" s="5">
        <v>268648</v>
      </c>
      <c r="X19" s="9">
        <v>99.9</v>
      </c>
    </row>
    <row r="20" spans="2:24" ht="21" customHeight="1" x14ac:dyDescent="0.2">
      <c r="B20" s="7" t="s">
        <v>14</v>
      </c>
      <c r="C20" s="4">
        <v>58154</v>
      </c>
      <c r="D20" s="6" t="s">
        <v>78</v>
      </c>
      <c r="E20" s="4">
        <v>57137</v>
      </c>
      <c r="F20" s="8">
        <f t="shared" si="1"/>
        <v>-1.7</v>
      </c>
      <c r="G20" s="4">
        <v>58343</v>
      </c>
      <c r="H20" s="8">
        <f t="shared" si="0"/>
        <v>2.1</v>
      </c>
      <c r="I20" s="4">
        <v>59906</v>
      </c>
      <c r="J20" s="8">
        <f t="shared" si="0"/>
        <v>2.7</v>
      </c>
      <c r="K20" s="5">
        <v>63955</v>
      </c>
      <c r="L20" s="9">
        <f t="shared" si="0"/>
        <v>6.8</v>
      </c>
      <c r="N20" s="7" t="s">
        <v>14</v>
      </c>
      <c r="O20" s="4">
        <v>58154</v>
      </c>
      <c r="P20" s="87">
        <v>100</v>
      </c>
      <c r="Q20" s="4">
        <v>57137</v>
      </c>
      <c r="R20" s="54">
        <v>100</v>
      </c>
      <c r="S20" s="4">
        <v>58343</v>
      </c>
      <c r="T20" s="54">
        <v>100</v>
      </c>
      <c r="U20" s="4">
        <v>59902</v>
      </c>
      <c r="V20" s="8">
        <v>100</v>
      </c>
      <c r="W20" s="5">
        <v>63955</v>
      </c>
      <c r="X20" s="9">
        <v>100</v>
      </c>
    </row>
    <row r="21" spans="2:24" ht="21" customHeight="1" x14ac:dyDescent="0.2">
      <c r="B21" s="7" t="s">
        <v>15</v>
      </c>
      <c r="C21" s="4">
        <v>37129</v>
      </c>
      <c r="D21" s="6" t="s">
        <v>78</v>
      </c>
      <c r="E21" s="4">
        <v>37632</v>
      </c>
      <c r="F21" s="8">
        <f t="shared" si="1"/>
        <v>1.4</v>
      </c>
      <c r="G21" s="4">
        <v>59053</v>
      </c>
      <c r="H21" s="8">
        <f t="shared" si="0"/>
        <v>56.9</v>
      </c>
      <c r="I21" s="4">
        <v>36695</v>
      </c>
      <c r="J21" s="8">
        <f t="shared" si="0"/>
        <v>-37.9</v>
      </c>
      <c r="K21" s="5">
        <v>38211</v>
      </c>
      <c r="L21" s="9">
        <f t="shared" si="0"/>
        <v>4.0999999999999996</v>
      </c>
      <c r="N21" s="7" t="s">
        <v>15</v>
      </c>
      <c r="O21" s="4">
        <v>37129</v>
      </c>
      <c r="P21" s="87">
        <v>100</v>
      </c>
      <c r="Q21" s="4">
        <v>37628</v>
      </c>
      <c r="R21" s="54">
        <v>100</v>
      </c>
      <c r="S21" s="4">
        <v>58374</v>
      </c>
      <c r="T21" s="54">
        <v>98.9</v>
      </c>
      <c r="U21" s="4">
        <v>36241</v>
      </c>
      <c r="V21" s="8">
        <v>98.8</v>
      </c>
      <c r="W21" s="5">
        <v>37949</v>
      </c>
      <c r="X21" s="9">
        <v>99.3</v>
      </c>
    </row>
    <row r="22" spans="2:24" ht="21" customHeight="1" x14ac:dyDescent="0.2">
      <c r="B22" s="7" t="s">
        <v>16</v>
      </c>
      <c r="C22" s="4">
        <v>137447</v>
      </c>
      <c r="D22" s="6" t="s">
        <v>78</v>
      </c>
      <c r="E22" s="4">
        <v>143348</v>
      </c>
      <c r="F22" s="8">
        <f t="shared" si="1"/>
        <v>4.3</v>
      </c>
      <c r="G22" s="4">
        <v>140400</v>
      </c>
      <c r="H22" s="8">
        <f t="shared" si="0"/>
        <v>-2.1</v>
      </c>
      <c r="I22" s="4">
        <v>139915</v>
      </c>
      <c r="J22" s="8">
        <f t="shared" si="0"/>
        <v>-0.3</v>
      </c>
      <c r="K22" s="5">
        <v>153453</v>
      </c>
      <c r="L22" s="9">
        <f t="shared" si="0"/>
        <v>9.6999999999999993</v>
      </c>
      <c r="N22" s="7" t="s">
        <v>16</v>
      </c>
      <c r="O22" s="4">
        <v>136858</v>
      </c>
      <c r="P22" s="87">
        <v>99.6</v>
      </c>
      <c r="Q22" s="4">
        <v>143056</v>
      </c>
      <c r="R22" s="54">
        <v>99.8</v>
      </c>
      <c r="S22" s="4">
        <v>139738</v>
      </c>
      <c r="T22" s="54">
        <v>99.5</v>
      </c>
      <c r="U22" s="4">
        <v>139258</v>
      </c>
      <c r="V22" s="8">
        <v>99.5</v>
      </c>
      <c r="W22" s="5">
        <v>153258</v>
      </c>
      <c r="X22" s="9">
        <v>99.9</v>
      </c>
    </row>
    <row r="23" spans="2:24" ht="21" customHeight="1" x14ac:dyDescent="0.2">
      <c r="B23" s="7" t="s">
        <v>17</v>
      </c>
      <c r="C23" s="4">
        <v>121030</v>
      </c>
      <c r="D23" s="6" t="s">
        <v>78</v>
      </c>
      <c r="E23" s="4">
        <v>126091</v>
      </c>
      <c r="F23" s="8">
        <f t="shared" si="1"/>
        <v>4.2</v>
      </c>
      <c r="G23" s="4">
        <v>125316</v>
      </c>
      <c r="H23" s="8">
        <f t="shared" si="0"/>
        <v>-0.6</v>
      </c>
      <c r="I23" s="4">
        <v>125563</v>
      </c>
      <c r="J23" s="8">
        <f t="shared" si="0"/>
        <v>0.2</v>
      </c>
      <c r="K23" s="5">
        <v>139862</v>
      </c>
      <c r="L23" s="9">
        <f t="shared" si="0"/>
        <v>11.4</v>
      </c>
      <c r="N23" s="7" t="s">
        <v>17</v>
      </c>
      <c r="O23" s="4">
        <v>120451</v>
      </c>
      <c r="P23" s="87">
        <v>99.5</v>
      </c>
      <c r="Q23" s="4">
        <v>125534</v>
      </c>
      <c r="R23" s="54">
        <v>99.6</v>
      </c>
      <c r="S23" s="4">
        <v>125146</v>
      </c>
      <c r="T23" s="54">
        <v>99.9</v>
      </c>
      <c r="U23" s="4">
        <v>125369</v>
      </c>
      <c r="V23" s="8">
        <v>99.8</v>
      </c>
      <c r="W23" s="5">
        <v>139543</v>
      </c>
      <c r="X23" s="9">
        <v>99.8</v>
      </c>
    </row>
    <row r="24" spans="2:24" ht="21" customHeight="1" x14ac:dyDescent="0.2">
      <c r="B24" s="7" t="s">
        <v>18</v>
      </c>
      <c r="C24" s="4">
        <v>44261</v>
      </c>
      <c r="D24" s="6" t="s">
        <v>78</v>
      </c>
      <c r="E24" s="4">
        <v>43585</v>
      </c>
      <c r="F24" s="8">
        <f t="shared" si="1"/>
        <v>-1.5</v>
      </c>
      <c r="G24" s="4">
        <v>42971</v>
      </c>
      <c r="H24" s="8">
        <f t="shared" si="0"/>
        <v>-1.4</v>
      </c>
      <c r="I24" s="4">
        <v>43128</v>
      </c>
      <c r="J24" s="8">
        <f t="shared" si="0"/>
        <v>0.4</v>
      </c>
      <c r="K24" s="5">
        <v>48094</v>
      </c>
      <c r="L24" s="9">
        <f t="shared" si="0"/>
        <v>11.5</v>
      </c>
      <c r="N24" s="7" t="s">
        <v>18</v>
      </c>
      <c r="O24" s="4">
        <v>44261</v>
      </c>
      <c r="P24" s="87">
        <v>100</v>
      </c>
      <c r="Q24" s="4">
        <v>43585</v>
      </c>
      <c r="R24" s="54">
        <v>100</v>
      </c>
      <c r="S24" s="4">
        <v>42971</v>
      </c>
      <c r="T24" s="54">
        <v>100</v>
      </c>
      <c r="U24" s="4">
        <v>43128</v>
      </c>
      <c r="V24" s="8">
        <v>100</v>
      </c>
      <c r="W24" s="5">
        <v>48027</v>
      </c>
      <c r="X24" s="9">
        <v>99.9</v>
      </c>
    </row>
    <row r="25" spans="2:24" ht="21" customHeight="1" x14ac:dyDescent="0.2">
      <c r="B25" s="7" t="s">
        <v>29</v>
      </c>
      <c r="C25" s="4">
        <v>13828987</v>
      </c>
      <c r="D25" s="6" t="s">
        <v>78</v>
      </c>
      <c r="E25" s="4">
        <v>13971237</v>
      </c>
      <c r="F25" s="8">
        <f t="shared" si="1"/>
        <v>1</v>
      </c>
      <c r="G25" s="4">
        <v>13872428</v>
      </c>
      <c r="H25" s="8">
        <f t="shared" si="0"/>
        <v>-0.7</v>
      </c>
      <c r="I25" s="4">
        <v>13992030</v>
      </c>
      <c r="J25" s="8">
        <f t="shared" si="0"/>
        <v>0.9</v>
      </c>
      <c r="K25" s="4">
        <v>15066926</v>
      </c>
      <c r="L25" s="8">
        <f t="shared" si="0"/>
        <v>7.7</v>
      </c>
      <c r="N25" s="7" t="s">
        <v>29</v>
      </c>
      <c r="O25" s="4">
        <v>13689199</v>
      </c>
      <c r="P25" s="87">
        <v>99</v>
      </c>
      <c r="Q25" s="4">
        <v>13867767</v>
      </c>
      <c r="R25" s="54">
        <v>99.3</v>
      </c>
      <c r="S25" s="4">
        <v>13801531</v>
      </c>
      <c r="T25" s="54">
        <v>99.5</v>
      </c>
      <c r="U25" s="4">
        <v>13927473</v>
      </c>
      <c r="V25" s="8">
        <v>99.5</v>
      </c>
      <c r="W25" s="4">
        <v>14995553</v>
      </c>
      <c r="X25" s="8">
        <v>99.5</v>
      </c>
    </row>
    <row r="26" spans="2:24" ht="5.25" customHeight="1" x14ac:dyDescent="0.2">
      <c r="P26" s="57"/>
    </row>
    <row r="27" spans="2:24" ht="21" customHeight="1" x14ac:dyDescent="0.2">
      <c r="B27" s="117" t="s">
        <v>79</v>
      </c>
      <c r="C27" s="118"/>
      <c r="D27" s="118"/>
      <c r="E27" s="118"/>
      <c r="F27" s="118"/>
      <c r="G27" s="118"/>
      <c r="H27" s="118"/>
      <c r="I27" s="118"/>
      <c r="J27" s="118"/>
      <c r="N27" s="117" t="s">
        <v>79</v>
      </c>
      <c r="O27" s="118"/>
      <c r="P27" s="118"/>
      <c r="Q27" s="118"/>
      <c r="R27" s="118"/>
      <c r="S27" s="118"/>
      <c r="T27" s="118"/>
      <c r="U27" s="118"/>
      <c r="V27" s="118"/>
    </row>
    <row r="28" spans="2:24" ht="21" customHeight="1" x14ac:dyDescent="0.2"/>
    <row r="29" spans="2:24" ht="21" customHeight="1" x14ac:dyDescent="0.2">
      <c r="B29" s="3"/>
      <c r="C29" s="94" t="s">
        <v>24</v>
      </c>
      <c r="D29" s="95"/>
      <c r="E29" s="94" t="s">
        <v>25</v>
      </c>
      <c r="F29" s="95"/>
      <c r="G29" s="94" t="s">
        <v>27</v>
      </c>
      <c r="H29" s="95"/>
      <c r="I29" s="94" t="s">
        <v>28</v>
      </c>
      <c r="J29" s="95"/>
      <c r="K29" s="94" t="s">
        <v>32</v>
      </c>
      <c r="L29" s="95"/>
      <c r="N29" s="3"/>
      <c r="O29" s="94" t="s">
        <v>24</v>
      </c>
      <c r="P29" s="95"/>
      <c r="Q29" s="94" t="s">
        <v>25</v>
      </c>
      <c r="R29" s="95"/>
      <c r="S29" s="94" t="s">
        <v>27</v>
      </c>
      <c r="T29" s="95"/>
      <c r="U29" s="94" t="s">
        <v>28</v>
      </c>
      <c r="V29" s="95"/>
      <c r="W29" s="94" t="s">
        <v>32</v>
      </c>
      <c r="X29" s="95"/>
    </row>
    <row r="30" spans="2:24" ht="21" customHeight="1" x14ac:dyDescent="0.2">
      <c r="B30" s="3"/>
      <c r="C30" s="3" t="s">
        <v>100</v>
      </c>
      <c r="D30" s="3" t="s">
        <v>31</v>
      </c>
      <c r="E30" s="3" t="s">
        <v>100</v>
      </c>
      <c r="F30" s="3" t="s">
        <v>31</v>
      </c>
      <c r="G30" s="3" t="s">
        <v>100</v>
      </c>
      <c r="H30" s="3" t="s">
        <v>31</v>
      </c>
      <c r="I30" s="3" t="s">
        <v>100</v>
      </c>
      <c r="J30" s="3" t="s">
        <v>31</v>
      </c>
      <c r="K30" s="3" t="s">
        <v>100</v>
      </c>
      <c r="L30" s="3" t="s">
        <v>31</v>
      </c>
      <c r="N30" s="3"/>
      <c r="O30" s="3" t="s">
        <v>101</v>
      </c>
      <c r="P30" s="3" t="s">
        <v>81</v>
      </c>
      <c r="Q30" s="3" t="s">
        <v>101</v>
      </c>
      <c r="R30" s="3" t="s">
        <v>81</v>
      </c>
      <c r="S30" s="3" t="s">
        <v>101</v>
      </c>
      <c r="T30" s="3" t="s">
        <v>81</v>
      </c>
      <c r="U30" s="3" t="s">
        <v>101</v>
      </c>
      <c r="V30" s="3" t="s">
        <v>81</v>
      </c>
      <c r="W30" s="3" t="s">
        <v>101</v>
      </c>
      <c r="X30" s="3" t="s">
        <v>81</v>
      </c>
    </row>
    <row r="31" spans="2:24" ht="21" customHeight="1" x14ac:dyDescent="0.2">
      <c r="B31" s="7" t="s">
        <v>0</v>
      </c>
      <c r="C31" s="5">
        <v>3111478</v>
      </c>
      <c r="D31" s="9">
        <v>-0.3</v>
      </c>
      <c r="E31" s="5">
        <v>3229252</v>
      </c>
      <c r="F31" s="9">
        <v>3.8</v>
      </c>
      <c r="G31" s="5">
        <v>3145126</v>
      </c>
      <c r="H31" s="9">
        <v>-2.6</v>
      </c>
      <c r="I31" s="5">
        <v>3327060</v>
      </c>
      <c r="J31" s="10">
        <v>5.8</v>
      </c>
      <c r="K31" s="5">
        <v>3377089</v>
      </c>
      <c r="L31" s="10">
        <v>1.5</v>
      </c>
      <c r="N31" s="7" t="s">
        <v>0</v>
      </c>
      <c r="O31" s="5">
        <v>3098884</v>
      </c>
      <c r="P31" s="9">
        <v>99.6</v>
      </c>
      <c r="Q31" s="5">
        <v>3211459</v>
      </c>
      <c r="R31" s="9">
        <v>99.4</v>
      </c>
      <c r="S31" s="5">
        <v>3127471</v>
      </c>
      <c r="T31" s="9">
        <v>99.4</v>
      </c>
      <c r="U31" s="5">
        <v>3308483</v>
      </c>
      <c r="V31" s="10">
        <v>99.4</v>
      </c>
      <c r="W31" s="5">
        <v>3360722</v>
      </c>
      <c r="X31" s="10">
        <v>99.515351831118465</v>
      </c>
    </row>
    <row r="32" spans="2:24" ht="21" customHeight="1" x14ac:dyDescent="0.2">
      <c r="B32" s="7" t="s">
        <v>1</v>
      </c>
      <c r="C32" s="5">
        <v>1683277</v>
      </c>
      <c r="D32" s="9">
        <v>-0.2</v>
      </c>
      <c r="E32" s="5">
        <v>1770027</v>
      </c>
      <c r="F32" s="9">
        <v>5.2</v>
      </c>
      <c r="G32" s="5">
        <v>1734267</v>
      </c>
      <c r="H32" s="9">
        <v>-2</v>
      </c>
      <c r="I32" s="5">
        <v>1827741</v>
      </c>
      <c r="J32" s="10">
        <v>5.4</v>
      </c>
      <c r="K32" s="5">
        <v>1895478</v>
      </c>
      <c r="L32" s="10">
        <v>3.7</v>
      </c>
      <c r="N32" s="7" t="s">
        <v>1</v>
      </c>
      <c r="O32" s="5">
        <v>1674322</v>
      </c>
      <c r="P32" s="9">
        <v>99.5</v>
      </c>
      <c r="Q32" s="5">
        <v>1760187</v>
      </c>
      <c r="R32" s="9">
        <v>99.4</v>
      </c>
      <c r="S32" s="5">
        <v>1725153</v>
      </c>
      <c r="T32" s="9">
        <v>99.5</v>
      </c>
      <c r="U32" s="5">
        <v>1818390</v>
      </c>
      <c r="V32" s="10">
        <v>99.5</v>
      </c>
      <c r="W32" s="5">
        <v>1887285</v>
      </c>
      <c r="X32" s="10">
        <v>99.567760744255537</v>
      </c>
    </row>
    <row r="33" spans="2:24" ht="21" customHeight="1" x14ac:dyDescent="0.2">
      <c r="B33" s="7" t="s">
        <v>2</v>
      </c>
      <c r="C33" s="5">
        <v>1927119</v>
      </c>
      <c r="D33" s="9">
        <v>0.3</v>
      </c>
      <c r="E33" s="5">
        <v>2024926</v>
      </c>
      <c r="F33" s="9">
        <v>5.0999999999999996</v>
      </c>
      <c r="G33" s="5">
        <v>1967664</v>
      </c>
      <c r="H33" s="9">
        <v>-2.8</v>
      </c>
      <c r="I33" s="5">
        <v>2098918</v>
      </c>
      <c r="J33" s="10">
        <v>6.7</v>
      </c>
      <c r="K33" s="5">
        <v>2176800</v>
      </c>
      <c r="L33" s="10">
        <v>3.7</v>
      </c>
      <c r="N33" s="7" t="s">
        <v>2</v>
      </c>
      <c r="O33" s="5">
        <v>1920261</v>
      </c>
      <c r="P33" s="9">
        <v>99.6</v>
      </c>
      <c r="Q33" s="5">
        <v>2015830</v>
      </c>
      <c r="R33" s="9">
        <v>99.6</v>
      </c>
      <c r="S33" s="5">
        <v>1960889</v>
      </c>
      <c r="T33" s="9">
        <v>99.7</v>
      </c>
      <c r="U33" s="5">
        <v>2090277</v>
      </c>
      <c r="V33" s="10">
        <v>99.6</v>
      </c>
      <c r="W33" s="5">
        <v>2169169</v>
      </c>
      <c r="X33" s="10">
        <v>99.649439544285187</v>
      </c>
    </row>
    <row r="34" spans="2:24" ht="21" customHeight="1" x14ac:dyDescent="0.2">
      <c r="B34" s="7" t="s">
        <v>3</v>
      </c>
      <c r="C34" s="5">
        <v>545262</v>
      </c>
      <c r="D34" s="9">
        <v>-2.2999999999999998</v>
      </c>
      <c r="E34" s="5">
        <v>558647</v>
      </c>
      <c r="F34" s="9">
        <v>2.5</v>
      </c>
      <c r="G34" s="5">
        <v>535422</v>
      </c>
      <c r="H34" s="9">
        <v>-4.2</v>
      </c>
      <c r="I34" s="5">
        <v>566885</v>
      </c>
      <c r="J34" s="10">
        <v>5.9</v>
      </c>
      <c r="K34" s="5">
        <v>580821</v>
      </c>
      <c r="L34" s="10">
        <v>2.5</v>
      </c>
      <c r="N34" s="7" t="s">
        <v>3</v>
      </c>
      <c r="O34" s="5">
        <v>542527</v>
      </c>
      <c r="P34" s="9">
        <v>99.5</v>
      </c>
      <c r="Q34" s="5">
        <v>555280</v>
      </c>
      <c r="R34" s="9">
        <v>99.4</v>
      </c>
      <c r="S34" s="5">
        <v>531226</v>
      </c>
      <c r="T34" s="9">
        <v>99.2</v>
      </c>
      <c r="U34" s="5">
        <v>563822</v>
      </c>
      <c r="V34" s="10">
        <v>99.5</v>
      </c>
      <c r="W34" s="5">
        <v>577619</v>
      </c>
      <c r="X34" s="10">
        <v>99.448711393010925</v>
      </c>
    </row>
    <row r="35" spans="2:24" ht="21" customHeight="1" x14ac:dyDescent="0.2">
      <c r="B35" s="7" t="s">
        <v>4</v>
      </c>
      <c r="C35" s="5">
        <v>1156598</v>
      </c>
      <c r="D35" s="9">
        <v>0.9</v>
      </c>
      <c r="E35" s="5">
        <v>1214514</v>
      </c>
      <c r="F35" s="9">
        <v>5</v>
      </c>
      <c r="G35" s="5">
        <v>1198703</v>
      </c>
      <c r="H35" s="9">
        <v>-1.3</v>
      </c>
      <c r="I35" s="5">
        <v>1278945</v>
      </c>
      <c r="J35" s="10">
        <v>6.7</v>
      </c>
      <c r="K35" s="5">
        <v>1302928</v>
      </c>
      <c r="L35" s="10">
        <v>1.9</v>
      </c>
      <c r="N35" s="7" t="s">
        <v>4</v>
      </c>
      <c r="O35" s="5">
        <v>1152458</v>
      </c>
      <c r="P35" s="9">
        <v>99.6</v>
      </c>
      <c r="Q35" s="5">
        <v>1208381</v>
      </c>
      <c r="R35" s="9">
        <v>99.5</v>
      </c>
      <c r="S35" s="5">
        <v>1192384</v>
      </c>
      <c r="T35" s="9">
        <v>99.5</v>
      </c>
      <c r="U35" s="5">
        <v>1273637</v>
      </c>
      <c r="V35" s="10">
        <v>99.6</v>
      </c>
      <c r="W35" s="5">
        <v>1298221</v>
      </c>
      <c r="X35" s="10">
        <v>99.638736752913431</v>
      </c>
    </row>
    <row r="36" spans="2:24" ht="21" customHeight="1" x14ac:dyDescent="0.2">
      <c r="B36" s="7" t="s">
        <v>5</v>
      </c>
      <c r="C36" s="5">
        <v>564941</v>
      </c>
      <c r="D36" s="9">
        <v>-0.2</v>
      </c>
      <c r="E36" s="5">
        <v>598782</v>
      </c>
      <c r="F36" s="9">
        <v>6</v>
      </c>
      <c r="G36" s="5">
        <v>588800</v>
      </c>
      <c r="H36" s="9">
        <v>-1.7</v>
      </c>
      <c r="I36" s="5">
        <v>635446</v>
      </c>
      <c r="J36" s="10">
        <v>7.9</v>
      </c>
      <c r="K36" s="5">
        <v>669212</v>
      </c>
      <c r="L36" s="10">
        <v>5.3</v>
      </c>
      <c r="N36" s="7" t="s">
        <v>5</v>
      </c>
      <c r="O36" s="5">
        <v>563173</v>
      </c>
      <c r="P36" s="9">
        <v>99.7</v>
      </c>
      <c r="Q36" s="5">
        <v>595984</v>
      </c>
      <c r="R36" s="9">
        <v>99.5</v>
      </c>
      <c r="S36" s="5">
        <v>586668</v>
      </c>
      <c r="T36" s="9">
        <v>99.6</v>
      </c>
      <c r="U36" s="5">
        <v>633701</v>
      </c>
      <c r="V36" s="10">
        <v>99.7</v>
      </c>
      <c r="W36" s="5">
        <v>666786</v>
      </c>
      <c r="X36" s="10">
        <v>99.637484085760562</v>
      </c>
    </row>
    <row r="37" spans="2:24" ht="21" customHeight="1" x14ac:dyDescent="0.2">
      <c r="B37" s="7" t="s">
        <v>7</v>
      </c>
      <c r="C37" s="5">
        <v>1599752</v>
      </c>
      <c r="D37" s="9">
        <v>0.4</v>
      </c>
      <c r="E37" s="5">
        <v>1681806</v>
      </c>
      <c r="F37" s="9">
        <v>5.0999999999999996</v>
      </c>
      <c r="G37" s="5">
        <v>1649255</v>
      </c>
      <c r="H37" s="9">
        <v>-1.9</v>
      </c>
      <c r="I37" s="5">
        <v>1741124</v>
      </c>
      <c r="J37" s="10">
        <v>5.6</v>
      </c>
      <c r="K37" s="5">
        <v>1779641</v>
      </c>
      <c r="L37" s="10">
        <v>2.2000000000000002</v>
      </c>
      <c r="N37" s="7" t="s">
        <v>7</v>
      </c>
      <c r="O37" s="5">
        <v>1593628</v>
      </c>
      <c r="P37" s="9">
        <v>99.6</v>
      </c>
      <c r="Q37" s="5">
        <v>1675730</v>
      </c>
      <c r="R37" s="9">
        <v>99.6</v>
      </c>
      <c r="S37" s="5">
        <v>1642122</v>
      </c>
      <c r="T37" s="9">
        <v>99.6</v>
      </c>
      <c r="U37" s="5">
        <v>1732778</v>
      </c>
      <c r="V37" s="10">
        <v>99.5</v>
      </c>
      <c r="W37" s="5">
        <v>1769381</v>
      </c>
      <c r="X37" s="10">
        <v>99.42347922979971</v>
      </c>
    </row>
    <row r="38" spans="2:24" ht="21" customHeight="1" x14ac:dyDescent="0.2">
      <c r="B38" s="7" t="s">
        <v>6</v>
      </c>
      <c r="C38" s="5">
        <v>539333</v>
      </c>
      <c r="D38" s="9">
        <v>2.2999999999999998</v>
      </c>
      <c r="E38" s="5">
        <v>588450</v>
      </c>
      <c r="F38" s="9">
        <v>9.1</v>
      </c>
      <c r="G38" s="5">
        <v>591827</v>
      </c>
      <c r="H38" s="9">
        <v>0.6</v>
      </c>
      <c r="I38" s="5">
        <v>662144</v>
      </c>
      <c r="J38" s="10">
        <v>11.9</v>
      </c>
      <c r="K38" s="5">
        <v>730440</v>
      </c>
      <c r="L38" s="10">
        <v>10.3</v>
      </c>
      <c r="N38" s="7" t="s">
        <v>6</v>
      </c>
      <c r="O38" s="5">
        <v>535141</v>
      </c>
      <c r="P38" s="9">
        <v>99.2</v>
      </c>
      <c r="Q38" s="5">
        <v>585336</v>
      </c>
      <c r="R38" s="9">
        <v>99.5</v>
      </c>
      <c r="S38" s="5">
        <v>589130</v>
      </c>
      <c r="T38" s="9">
        <v>99.5</v>
      </c>
      <c r="U38" s="5">
        <v>659209</v>
      </c>
      <c r="V38" s="10">
        <v>99.6</v>
      </c>
      <c r="W38" s="5">
        <v>728060</v>
      </c>
      <c r="X38" s="10">
        <v>99.674168994030993</v>
      </c>
    </row>
    <row r="39" spans="2:24" ht="21" customHeight="1" x14ac:dyDescent="0.2">
      <c r="B39" s="7" t="s">
        <v>8</v>
      </c>
      <c r="C39" s="5">
        <v>407566</v>
      </c>
      <c r="D39" s="9">
        <v>-0.8</v>
      </c>
      <c r="E39" s="5">
        <v>417407</v>
      </c>
      <c r="F39" s="9">
        <v>2.4</v>
      </c>
      <c r="G39" s="5">
        <v>401744</v>
      </c>
      <c r="H39" s="9">
        <v>-3.8</v>
      </c>
      <c r="I39" s="5">
        <v>432377</v>
      </c>
      <c r="J39" s="10">
        <v>7.6</v>
      </c>
      <c r="K39" s="5">
        <v>452169</v>
      </c>
      <c r="L39" s="10">
        <v>4.5999999999999996</v>
      </c>
      <c r="N39" s="7" t="s">
        <v>8</v>
      </c>
      <c r="O39" s="5">
        <v>405684</v>
      </c>
      <c r="P39" s="9">
        <v>99.5</v>
      </c>
      <c r="Q39" s="5">
        <v>416525</v>
      </c>
      <c r="R39" s="9">
        <v>99.8</v>
      </c>
      <c r="S39" s="5">
        <v>401039</v>
      </c>
      <c r="T39" s="9">
        <v>99.8</v>
      </c>
      <c r="U39" s="5">
        <v>431324</v>
      </c>
      <c r="V39" s="10">
        <v>99.8</v>
      </c>
      <c r="W39" s="5">
        <v>450861</v>
      </c>
      <c r="X39" s="10">
        <v>99.710727626175171</v>
      </c>
    </row>
    <row r="40" spans="2:24" ht="21" customHeight="1" x14ac:dyDescent="0.2">
      <c r="B40" s="7" t="s">
        <v>9</v>
      </c>
      <c r="C40" s="5">
        <v>395727</v>
      </c>
      <c r="D40" s="9">
        <v>-1.8</v>
      </c>
      <c r="E40" s="5">
        <v>408499</v>
      </c>
      <c r="F40" s="9">
        <v>3.2</v>
      </c>
      <c r="G40" s="5">
        <v>391960</v>
      </c>
      <c r="H40" s="9">
        <v>-4</v>
      </c>
      <c r="I40" s="5">
        <v>417075</v>
      </c>
      <c r="J40" s="10">
        <v>6.4</v>
      </c>
      <c r="K40" s="5">
        <v>424040</v>
      </c>
      <c r="L40" s="10">
        <v>1.7</v>
      </c>
      <c r="N40" s="7" t="s">
        <v>9</v>
      </c>
      <c r="O40" s="5">
        <v>393578</v>
      </c>
      <c r="P40" s="9">
        <v>99.5</v>
      </c>
      <c r="Q40" s="5">
        <v>406225</v>
      </c>
      <c r="R40" s="9">
        <v>99.4</v>
      </c>
      <c r="S40" s="5">
        <v>390518</v>
      </c>
      <c r="T40" s="9">
        <v>99.6</v>
      </c>
      <c r="U40" s="5">
        <v>415174</v>
      </c>
      <c r="V40" s="10">
        <v>99.5</v>
      </c>
      <c r="W40" s="5">
        <v>422076</v>
      </c>
      <c r="X40" s="10">
        <v>99.536836147533251</v>
      </c>
    </row>
    <row r="41" spans="2:24" ht="21" customHeight="1" x14ac:dyDescent="0.2">
      <c r="B41" s="7" t="s">
        <v>10</v>
      </c>
      <c r="C41" s="5">
        <v>297131</v>
      </c>
      <c r="D41" s="9">
        <v>0.8</v>
      </c>
      <c r="E41" s="5">
        <v>293509</v>
      </c>
      <c r="F41" s="9">
        <v>-1.2</v>
      </c>
      <c r="G41" s="5">
        <v>271678</v>
      </c>
      <c r="H41" s="9">
        <v>-7.4</v>
      </c>
      <c r="I41" s="5">
        <v>289582</v>
      </c>
      <c r="J41" s="10">
        <v>6.6</v>
      </c>
      <c r="K41" s="5">
        <v>304939</v>
      </c>
      <c r="L41" s="10">
        <v>5.3</v>
      </c>
      <c r="N41" s="7" t="s">
        <v>10</v>
      </c>
      <c r="O41" s="5">
        <v>296075</v>
      </c>
      <c r="P41" s="9">
        <v>99.6</v>
      </c>
      <c r="Q41" s="5">
        <v>292409</v>
      </c>
      <c r="R41" s="9">
        <v>99.6</v>
      </c>
      <c r="S41" s="5">
        <v>269904</v>
      </c>
      <c r="T41" s="9">
        <v>99.3</v>
      </c>
      <c r="U41" s="5">
        <v>288249</v>
      </c>
      <c r="V41" s="10">
        <v>99.5</v>
      </c>
      <c r="W41" s="5">
        <v>303896</v>
      </c>
      <c r="X41" s="10">
        <v>99.657964379761196</v>
      </c>
    </row>
    <row r="42" spans="2:24" ht="21" customHeight="1" x14ac:dyDescent="0.2">
      <c r="B42" s="7" t="s">
        <v>11</v>
      </c>
      <c r="C42" s="5">
        <v>1454309</v>
      </c>
      <c r="D42" s="9">
        <v>1.5</v>
      </c>
      <c r="E42" s="5">
        <v>1528529</v>
      </c>
      <c r="F42" s="9">
        <v>5.0999999999999996</v>
      </c>
      <c r="G42" s="5">
        <v>1521369</v>
      </c>
      <c r="H42" s="9">
        <v>-0.5</v>
      </c>
      <c r="I42" s="5">
        <v>1632767</v>
      </c>
      <c r="J42" s="10">
        <v>7.3</v>
      </c>
      <c r="K42" s="5">
        <v>1707662</v>
      </c>
      <c r="L42" s="10">
        <v>4.5999999999999996</v>
      </c>
      <c r="N42" s="7" t="s">
        <v>11</v>
      </c>
      <c r="O42" s="5">
        <v>1447824</v>
      </c>
      <c r="P42" s="9">
        <v>99.6</v>
      </c>
      <c r="Q42" s="5">
        <v>1521798</v>
      </c>
      <c r="R42" s="9">
        <v>99.6</v>
      </c>
      <c r="S42" s="5">
        <v>1513334</v>
      </c>
      <c r="T42" s="9">
        <v>99.5</v>
      </c>
      <c r="U42" s="5">
        <v>1621102</v>
      </c>
      <c r="V42" s="10">
        <v>99.3</v>
      </c>
      <c r="W42" s="5">
        <v>1695419</v>
      </c>
      <c r="X42" s="10">
        <v>99.283054843405779</v>
      </c>
    </row>
    <row r="43" spans="2:24" ht="21" customHeight="1" x14ac:dyDescent="0.2">
      <c r="B43" s="7" t="s">
        <v>12</v>
      </c>
      <c r="C43" s="5">
        <v>685121</v>
      </c>
      <c r="D43" s="9">
        <v>-1.2</v>
      </c>
      <c r="E43" s="5">
        <v>707709</v>
      </c>
      <c r="F43" s="9">
        <v>3.3</v>
      </c>
      <c r="G43" s="5">
        <v>685821</v>
      </c>
      <c r="H43" s="9">
        <v>-3.1</v>
      </c>
      <c r="I43" s="5">
        <v>727302</v>
      </c>
      <c r="J43" s="10">
        <v>6</v>
      </c>
      <c r="K43" s="5">
        <v>750675</v>
      </c>
      <c r="L43" s="10">
        <v>3.2</v>
      </c>
      <c r="N43" s="7" t="s">
        <v>12</v>
      </c>
      <c r="O43" s="5">
        <v>682603</v>
      </c>
      <c r="P43" s="9">
        <v>99.6</v>
      </c>
      <c r="Q43" s="5">
        <v>704826</v>
      </c>
      <c r="R43" s="9">
        <v>99.6</v>
      </c>
      <c r="S43" s="5">
        <v>681893</v>
      </c>
      <c r="T43" s="9">
        <v>99.4</v>
      </c>
      <c r="U43" s="5">
        <v>724674</v>
      </c>
      <c r="V43" s="10">
        <v>99.6</v>
      </c>
      <c r="W43" s="5">
        <v>747519</v>
      </c>
      <c r="X43" s="10">
        <v>99.579578379458482</v>
      </c>
    </row>
    <row r="44" spans="2:24" ht="21" customHeight="1" x14ac:dyDescent="0.2">
      <c r="B44" s="7" t="s">
        <v>13</v>
      </c>
      <c r="C44" s="5">
        <v>260707</v>
      </c>
      <c r="D44" s="9">
        <v>-3</v>
      </c>
      <c r="E44" s="5">
        <v>261368</v>
      </c>
      <c r="F44" s="9">
        <v>0.3</v>
      </c>
      <c r="G44" s="5">
        <v>252859</v>
      </c>
      <c r="H44" s="9">
        <v>-3.3</v>
      </c>
      <c r="I44" s="5">
        <v>267452</v>
      </c>
      <c r="J44" s="10">
        <v>5.8</v>
      </c>
      <c r="K44" s="5">
        <v>272707</v>
      </c>
      <c r="L44" s="10">
        <v>2</v>
      </c>
      <c r="N44" s="7" t="s">
        <v>13</v>
      </c>
      <c r="O44" s="5">
        <v>260384</v>
      </c>
      <c r="P44" s="9">
        <v>99.9</v>
      </c>
      <c r="Q44" s="5">
        <v>260863</v>
      </c>
      <c r="R44" s="9">
        <v>99.8</v>
      </c>
      <c r="S44" s="5">
        <v>252269</v>
      </c>
      <c r="T44" s="9">
        <v>99.8</v>
      </c>
      <c r="U44" s="5">
        <v>266981</v>
      </c>
      <c r="V44" s="10">
        <v>99.8</v>
      </c>
      <c r="W44" s="5">
        <v>271966</v>
      </c>
      <c r="X44" s="10">
        <v>99.728279802131965</v>
      </c>
    </row>
    <row r="45" spans="2:24" ht="21" customHeight="1" x14ac:dyDescent="0.2">
      <c r="B45" s="7" t="s">
        <v>14</v>
      </c>
      <c r="C45" s="5">
        <v>65197</v>
      </c>
      <c r="D45" s="9">
        <v>1.9</v>
      </c>
      <c r="E45" s="5">
        <v>69418</v>
      </c>
      <c r="F45" s="9">
        <v>6.5</v>
      </c>
      <c r="G45" s="5">
        <v>69258</v>
      </c>
      <c r="H45" s="9">
        <v>-0.2</v>
      </c>
      <c r="I45" s="5">
        <v>71774</v>
      </c>
      <c r="J45" s="10">
        <v>3.6</v>
      </c>
      <c r="K45" s="5">
        <v>74425</v>
      </c>
      <c r="L45" s="10">
        <v>3.7</v>
      </c>
      <c r="N45" s="7" t="s">
        <v>14</v>
      </c>
      <c r="O45" s="5">
        <v>65192</v>
      </c>
      <c r="P45" s="9">
        <v>100</v>
      </c>
      <c r="Q45" s="5">
        <v>69418</v>
      </c>
      <c r="R45" s="9">
        <v>100</v>
      </c>
      <c r="S45" s="5">
        <v>69240</v>
      </c>
      <c r="T45" s="9">
        <v>100</v>
      </c>
      <c r="U45" s="5">
        <v>71751</v>
      </c>
      <c r="V45" s="10">
        <v>100</v>
      </c>
      <c r="W45" s="5">
        <v>74327</v>
      </c>
      <c r="X45" s="10">
        <v>99.868323815922068</v>
      </c>
    </row>
    <row r="46" spans="2:24" ht="21" customHeight="1" x14ac:dyDescent="0.2">
      <c r="B46" s="7" t="s">
        <v>15</v>
      </c>
      <c r="C46" s="5">
        <v>38488</v>
      </c>
      <c r="D46" s="9">
        <v>0.7</v>
      </c>
      <c r="E46" s="5">
        <v>36931</v>
      </c>
      <c r="F46" s="9">
        <v>-4</v>
      </c>
      <c r="G46" s="5">
        <v>34850</v>
      </c>
      <c r="H46" s="9">
        <v>-5.6</v>
      </c>
      <c r="I46" s="5">
        <v>37111</v>
      </c>
      <c r="J46" s="10">
        <v>6.5</v>
      </c>
      <c r="K46" s="5">
        <v>39409</v>
      </c>
      <c r="L46" s="10">
        <v>6.2</v>
      </c>
      <c r="N46" s="7" t="s">
        <v>15</v>
      </c>
      <c r="O46" s="5">
        <v>38372</v>
      </c>
      <c r="P46" s="9">
        <v>99.7</v>
      </c>
      <c r="Q46" s="5">
        <v>36799</v>
      </c>
      <c r="R46" s="9">
        <v>99.6</v>
      </c>
      <c r="S46" s="5">
        <v>34780</v>
      </c>
      <c r="T46" s="9">
        <v>99.8</v>
      </c>
      <c r="U46" s="5">
        <v>37111</v>
      </c>
      <c r="V46" s="10">
        <v>100</v>
      </c>
      <c r="W46" s="5">
        <v>39409</v>
      </c>
      <c r="X46" s="10">
        <v>100</v>
      </c>
    </row>
    <row r="47" spans="2:24" ht="21" customHeight="1" x14ac:dyDescent="0.2">
      <c r="B47" s="7" t="s">
        <v>16</v>
      </c>
      <c r="C47" s="5">
        <v>151265</v>
      </c>
      <c r="D47" s="9">
        <v>-1.4</v>
      </c>
      <c r="E47" s="5">
        <v>161518</v>
      </c>
      <c r="F47" s="9">
        <v>6.8</v>
      </c>
      <c r="G47" s="5">
        <v>159139</v>
      </c>
      <c r="H47" s="9">
        <v>-1.5</v>
      </c>
      <c r="I47" s="5">
        <v>177348</v>
      </c>
      <c r="J47" s="10">
        <v>11.4</v>
      </c>
      <c r="K47" s="5">
        <v>190032</v>
      </c>
      <c r="L47" s="10">
        <v>7.2</v>
      </c>
      <c r="N47" s="7" t="s">
        <v>16</v>
      </c>
      <c r="O47" s="5">
        <v>151037</v>
      </c>
      <c r="P47" s="9">
        <v>99.8</v>
      </c>
      <c r="Q47" s="5">
        <v>161266</v>
      </c>
      <c r="R47" s="9">
        <v>99.8</v>
      </c>
      <c r="S47" s="5">
        <v>158899</v>
      </c>
      <c r="T47" s="9">
        <v>99.8</v>
      </c>
      <c r="U47" s="5">
        <v>177032</v>
      </c>
      <c r="V47" s="10">
        <v>99.8</v>
      </c>
      <c r="W47" s="5">
        <v>189710</v>
      </c>
      <c r="X47" s="10">
        <v>99.830554853919338</v>
      </c>
    </row>
    <row r="48" spans="2:24" ht="21" customHeight="1" x14ac:dyDescent="0.2">
      <c r="B48" s="7" t="s">
        <v>17</v>
      </c>
      <c r="C48" s="5">
        <v>141898</v>
      </c>
      <c r="D48" s="9">
        <v>1.5</v>
      </c>
      <c r="E48" s="5">
        <v>146181</v>
      </c>
      <c r="F48" s="9">
        <v>3</v>
      </c>
      <c r="G48" s="5">
        <v>139516</v>
      </c>
      <c r="H48" s="9">
        <v>-4.5999999999999996</v>
      </c>
      <c r="I48" s="5">
        <v>152913</v>
      </c>
      <c r="J48" s="10">
        <v>9.6</v>
      </c>
      <c r="K48" s="5">
        <v>158658</v>
      </c>
      <c r="L48" s="10">
        <v>3.8</v>
      </c>
      <c r="N48" s="7" t="s">
        <v>17</v>
      </c>
      <c r="O48" s="5">
        <v>141686</v>
      </c>
      <c r="P48" s="9">
        <v>99.9</v>
      </c>
      <c r="Q48" s="5">
        <v>145651</v>
      </c>
      <c r="R48" s="9">
        <v>99.6</v>
      </c>
      <c r="S48" s="5">
        <v>139077</v>
      </c>
      <c r="T48" s="9">
        <v>99.7</v>
      </c>
      <c r="U48" s="5">
        <v>152541</v>
      </c>
      <c r="V48" s="10">
        <v>99.8</v>
      </c>
      <c r="W48" s="5">
        <v>158532</v>
      </c>
      <c r="X48" s="10">
        <v>99.920583897439769</v>
      </c>
    </row>
    <row r="49" spans="2:24" ht="21" customHeight="1" x14ac:dyDescent="0.2">
      <c r="B49" s="7" t="s">
        <v>18</v>
      </c>
      <c r="C49" s="5">
        <v>45862</v>
      </c>
      <c r="D49" s="9">
        <v>-4.5999999999999996</v>
      </c>
      <c r="E49" s="5">
        <v>44005</v>
      </c>
      <c r="F49" s="9">
        <v>-4</v>
      </c>
      <c r="G49" s="5">
        <v>41781</v>
      </c>
      <c r="H49" s="9">
        <v>-5.0999999999999996</v>
      </c>
      <c r="I49" s="5">
        <v>43474</v>
      </c>
      <c r="J49" s="10">
        <v>4.0999999999999996</v>
      </c>
      <c r="K49" s="5">
        <v>43732</v>
      </c>
      <c r="L49" s="10">
        <v>0.6</v>
      </c>
      <c r="N49" s="7" t="s">
        <v>18</v>
      </c>
      <c r="O49" s="5">
        <v>45862</v>
      </c>
      <c r="P49" s="9">
        <v>100</v>
      </c>
      <c r="Q49" s="5">
        <v>44005</v>
      </c>
      <c r="R49" s="9">
        <v>100</v>
      </c>
      <c r="S49" s="5">
        <v>41623</v>
      </c>
      <c r="T49" s="9">
        <v>99.6</v>
      </c>
      <c r="U49" s="5">
        <v>43419</v>
      </c>
      <c r="V49" s="10">
        <v>99.9</v>
      </c>
      <c r="W49" s="5">
        <v>43665</v>
      </c>
      <c r="X49" s="10">
        <v>99.846794109576507</v>
      </c>
    </row>
    <row r="50" spans="2:24" ht="21" customHeight="1" x14ac:dyDescent="0.2">
      <c r="B50" s="7" t="s">
        <v>29</v>
      </c>
      <c r="C50" s="4">
        <v>15071032</v>
      </c>
      <c r="D50" s="8">
        <v>0</v>
      </c>
      <c r="E50" s="4">
        <v>15741477</v>
      </c>
      <c r="F50" s="8">
        <v>4.4000000000000004</v>
      </c>
      <c r="G50" s="4">
        <v>15381040</v>
      </c>
      <c r="H50" s="8">
        <v>-2.2999999999999998</v>
      </c>
      <c r="I50" s="4">
        <v>16387438</v>
      </c>
      <c r="J50" s="10">
        <v>6.5</v>
      </c>
      <c r="K50" s="4">
        <v>16930858</v>
      </c>
      <c r="L50" s="10">
        <v>3.3</v>
      </c>
      <c r="N50" s="7" t="s">
        <v>29</v>
      </c>
      <c r="O50" s="4">
        <v>15008646</v>
      </c>
      <c r="P50" s="8">
        <v>99.6</v>
      </c>
      <c r="Q50" s="4">
        <v>15667972</v>
      </c>
      <c r="R50" s="8">
        <v>99.5</v>
      </c>
      <c r="S50" s="4">
        <v>15307621</v>
      </c>
      <c r="T50" s="8">
        <v>99.5</v>
      </c>
      <c r="U50" s="4">
        <v>16309656</v>
      </c>
      <c r="V50" s="10">
        <v>99.5</v>
      </c>
      <c r="W50" s="4">
        <v>16854621</v>
      </c>
      <c r="X50" s="10">
        <v>99.549715673003689</v>
      </c>
    </row>
  </sheetData>
  <mergeCells count="27">
    <mergeCell ref="B27:J27"/>
    <mergeCell ref="B2:E2"/>
    <mergeCell ref="K2:L2"/>
    <mergeCell ref="K3:L3"/>
    <mergeCell ref="C4:D4"/>
    <mergeCell ref="E4:F4"/>
    <mergeCell ref="G4:H4"/>
    <mergeCell ref="I4:J4"/>
    <mergeCell ref="K4:L4"/>
    <mergeCell ref="C29:D29"/>
    <mergeCell ref="E29:F29"/>
    <mergeCell ref="G29:H29"/>
    <mergeCell ref="I29:J29"/>
    <mergeCell ref="K29:L29"/>
    <mergeCell ref="W2:X2"/>
    <mergeCell ref="W3:X3"/>
    <mergeCell ref="O4:P4"/>
    <mergeCell ref="Q4:R4"/>
    <mergeCell ref="S4:T4"/>
    <mergeCell ref="U4:V4"/>
    <mergeCell ref="W4:X4"/>
    <mergeCell ref="W29:X29"/>
    <mergeCell ref="N27:V27"/>
    <mergeCell ref="O29:P29"/>
    <mergeCell ref="Q29:R29"/>
    <mergeCell ref="S29:T29"/>
    <mergeCell ref="U29:V29"/>
  </mergeCells>
  <phoneticPr fontId="1"/>
  <pageMargins left="0.82677165354330717" right="0.82677165354330717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53"/>
  <sheetViews>
    <sheetView zoomScaleNormal="100" workbookViewId="0"/>
  </sheetViews>
  <sheetFormatPr defaultColWidth="9" defaultRowHeight="15.9" customHeight="1" x14ac:dyDescent="0.2"/>
  <cols>
    <col min="1" max="1" width="1.44140625" style="1" customWidth="1"/>
    <col min="2" max="2" width="10.6640625" style="34" customWidth="1"/>
    <col min="3" max="3" width="5.109375" style="34" customWidth="1"/>
    <col min="4" max="4" width="9.6640625" style="1" customWidth="1"/>
    <col min="5" max="5" width="5.6640625" style="1" customWidth="1"/>
    <col min="6" max="6" width="5.109375" style="1" customWidth="1"/>
    <col min="7" max="7" width="9.6640625" style="1" customWidth="1"/>
    <col min="8" max="8" width="5.6640625" style="1" customWidth="1"/>
    <col min="9" max="9" width="5.109375" style="1" customWidth="1"/>
    <col min="10" max="10" width="9.6640625" style="1" customWidth="1"/>
    <col min="11" max="11" width="5.6640625" style="1" customWidth="1"/>
    <col min="12" max="12" width="5.109375" style="1" customWidth="1"/>
    <col min="13" max="13" width="9.6640625" style="1" customWidth="1"/>
    <col min="14" max="14" width="5.6640625" style="1" customWidth="1"/>
    <col min="15" max="15" width="5.109375" style="1" customWidth="1"/>
    <col min="16" max="16" width="9.6640625" style="1" customWidth="1"/>
    <col min="17" max="17" width="6" style="1" customWidth="1"/>
    <col min="18" max="18" width="2.44140625" style="1" customWidth="1"/>
    <col min="19" max="19" width="11.33203125" style="34" customWidth="1"/>
    <col min="20" max="20" width="10.109375" style="1" customWidth="1"/>
    <col min="21" max="21" width="11.6640625" style="1" customWidth="1"/>
    <col min="22" max="22" width="10.109375" style="1" customWidth="1"/>
    <col min="23" max="23" width="11.6640625" style="1" customWidth="1"/>
    <col min="24" max="24" width="10.109375" style="1" customWidth="1"/>
    <col min="25" max="25" width="11.6640625" style="1" customWidth="1"/>
    <col min="26" max="26" width="10.109375" style="1" customWidth="1"/>
    <col min="27" max="27" width="11.6640625" style="1" customWidth="1"/>
    <col min="28" max="28" width="10.109375" style="1" customWidth="1"/>
    <col min="29" max="29" width="2.88671875" style="1" customWidth="1"/>
    <col min="30" max="30" width="11.33203125" style="34" customWidth="1"/>
    <col min="31" max="31" width="5.6640625" style="1" customWidth="1"/>
    <col min="32" max="32" width="11.6640625" style="1" customWidth="1"/>
    <col min="33" max="33" width="5.6640625" style="1" customWidth="1"/>
    <col min="34" max="34" width="11.6640625" style="1" customWidth="1"/>
    <col min="35" max="35" width="5.6640625" style="1" customWidth="1"/>
    <col min="36" max="36" width="11.6640625" style="1" customWidth="1"/>
    <col min="37" max="37" width="7.109375" style="1" customWidth="1"/>
    <col min="38" max="38" width="11.6640625" style="1" customWidth="1"/>
    <col min="39" max="39" width="7.77734375" style="1" customWidth="1"/>
    <col min="40" max="40" width="11.21875" style="1" customWidth="1"/>
    <col min="41" max="16384" width="9" style="1"/>
  </cols>
  <sheetData>
    <row r="2" spans="2:39" ht="22.5" customHeight="1" x14ac:dyDescent="0.2">
      <c r="B2" s="113" t="s">
        <v>94</v>
      </c>
      <c r="C2" s="113"/>
      <c r="D2" s="114"/>
      <c r="E2" s="114"/>
      <c r="F2" s="114"/>
      <c r="G2" s="114"/>
      <c r="H2" s="114"/>
      <c r="I2" s="16"/>
      <c r="P2" s="119"/>
      <c r="Q2" s="120"/>
      <c r="S2" s="113" t="s">
        <v>69</v>
      </c>
      <c r="T2" s="114"/>
      <c r="U2" s="114"/>
      <c r="V2" s="114"/>
      <c r="W2" s="16"/>
      <c r="AB2" s="48"/>
      <c r="AD2" s="113" t="s">
        <v>70</v>
      </c>
      <c r="AE2" s="114"/>
      <c r="AF2" s="114"/>
      <c r="AG2" s="114"/>
      <c r="AH2" s="129"/>
      <c r="AI2" s="129"/>
      <c r="AJ2" s="129"/>
      <c r="AM2" s="17"/>
    </row>
    <row r="3" spans="2:39" ht="22.5" customHeight="1" x14ac:dyDescent="0.2">
      <c r="B3" s="35"/>
      <c r="C3" s="35"/>
      <c r="D3" s="36"/>
      <c r="E3" s="36"/>
      <c r="F3" s="36"/>
      <c r="G3" s="36"/>
      <c r="H3" s="36"/>
      <c r="I3" s="16"/>
      <c r="J3" s="49"/>
      <c r="K3" s="49"/>
      <c r="L3" s="49"/>
      <c r="M3" s="49"/>
      <c r="N3" s="49"/>
      <c r="O3" s="49"/>
      <c r="P3" s="96" t="s">
        <v>44</v>
      </c>
      <c r="Q3" s="97"/>
      <c r="R3" s="49"/>
      <c r="S3" s="35"/>
      <c r="T3" s="36"/>
      <c r="U3" s="36"/>
      <c r="V3" s="36"/>
      <c r="W3" s="16"/>
      <c r="X3" s="49"/>
      <c r="Y3" s="49"/>
      <c r="Z3" s="49"/>
      <c r="AA3" s="49"/>
      <c r="AB3" s="32" t="s">
        <v>42</v>
      </c>
      <c r="AC3" s="49"/>
      <c r="AD3" s="35"/>
      <c r="AE3" s="36"/>
      <c r="AF3" s="36"/>
      <c r="AG3" s="36"/>
      <c r="AH3" s="16"/>
      <c r="AI3" s="49"/>
      <c r="AJ3" s="49"/>
      <c r="AK3" s="49"/>
      <c r="AL3" s="49"/>
      <c r="AM3" s="33" t="s">
        <v>43</v>
      </c>
    </row>
    <row r="4" spans="2:39" ht="21" customHeight="1" x14ac:dyDescent="0.2">
      <c r="B4" s="3"/>
      <c r="C4" s="94" t="s">
        <v>19</v>
      </c>
      <c r="D4" s="111"/>
      <c r="E4" s="95"/>
      <c r="F4" s="94" t="s">
        <v>20</v>
      </c>
      <c r="G4" s="111"/>
      <c r="H4" s="95"/>
      <c r="I4" s="94" t="s">
        <v>21</v>
      </c>
      <c r="J4" s="111"/>
      <c r="K4" s="95"/>
      <c r="L4" s="94" t="s">
        <v>22</v>
      </c>
      <c r="M4" s="111"/>
      <c r="N4" s="95"/>
      <c r="O4" s="94" t="s">
        <v>23</v>
      </c>
      <c r="P4" s="111"/>
      <c r="Q4" s="95"/>
      <c r="S4" s="94" t="s">
        <v>19</v>
      </c>
      <c r="T4" s="111"/>
      <c r="U4" s="94" t="s">
        <v>20</v>
      </c>
      <c r="V4" s="111"/>
      <c r="W4" s="94" t="s">
        <v>21</v>
      </c>
      <c r="X4" s="111"/>
      <c r="Y4" s="94" t="s">
        <v>22</v>
      </c>
      <c r="Z4" s="111"/>
      <c r="AA4" s="94" t="s">
        <v>23</v>
      </c>
      <c r="AB4" s="95"/>
      <c r="AD4" s="94" t="s">
        <v>19</v>
      </c>
      <c r="AE4" s="95"/>
      <c r="AF4" s="94" t="s">
        <v>20</v>
      </c>
      <c r="AG4" s="95"/>
      <c r="AH4" s="94" t="s">
        <v>21</v>
      </c>
      <c r="AI4" s="95"/>
      <c r="AJ4" s="94" t="s">
        <v>22</v>
      </c>
      <c r="AK4" s="95"/>
      <c r="AL4" s="94" t="s">
        <v>23</v>
      </c>
      <c r="AM4" s="95"/>
    </row>
    <row r="5" spans="2:39" ht="28.5" customHeight="1" x14ac:dyDescent="0.2">
      <c r="B5" s="3"/>
      <c r="C5" s="67" t="s">
        <v>26</v>
      </c>
      <c r="D5" s="68" t="s">
        <v>71</v>
      </c>
      <c r="E5" s="7" t="s">
        <v>31</v>
      </c>
      <c r="F5" s="7" t="s">
        <v>26</v>
      </c>
      <c r="G5" s="68" t="s">
        <v>71</v>
      </c>
      <c r="H5" s="7" t="s">
        <v>31</v>
      </c>
      <c r="I5" s="7" t="s">
        <v>26</v>
      </c>
      <c r="J5" s="68" t="s">
        <v>71</v>
      </c>
      <c r="K5" s="7" t="s">
        <v>31</v>
      </c>
      <c r="L5" s="7" t="s">
        <v>26</v>
      </c>
      <c r="M5" s="68" t="s">
        <v>71</v>
      </c>
      <c r="N5" s="7" t="s">
        <v>31</v>
      </c>
      <c r="O5" s="7" t="s">
        <v>26</v>
      </c>
      <c r="P5" s="68" t="s">
        <v>71</v>
      </c>
      <c r="Q5" s="7" t="s">
        <v>31</v>
      </c>
      <c r="S5" s="3"/>
      <c r="T5" s="27" t="s">
        <v>71</v>
      </c>
      <c r="U5" s="3"/>
      <c r="V5" s="27" t="s">
        <v>71</v>
      </c>
      <c r="W5" s="3"/>
      <c r="X5" s="27" t="s">
        <v>71</v>
      </c>
      <c r="Y5" s="3"/>
      <c r="Z5" s="27" t="s">
        <v>71</v>
      </c>
      <c r="AA5" s="3"/>
      <c r="AB5" s="27" t="s">
        <v>71</v>
      </c>
      <c r="AD5" s="3"/>
      <c r="AE5" s="3" t="s">
        <v>31</v>
      </c>
      <c r="AF5" s="3"/>
      <c r="AG5" s="3" t="s">
        <v>31</v>
      </c>
      <c r="AH5" s="3"/>
      <c r="AI5" s="3" t="s">
        <v>31</v>
      </c>
      <c r="AJ5" s="3"/>
      <c r="AK5" s="3" t="s">
        <v>31</v>
      </c>
      <c r="AL5" s="3"/>
      <c r="AM5" s="3" t="s">
        <v>31</v>
      </c>
    </row>
    <row r="6" spans="2:39" ht="21" customHeight="1" x14ac:dyDescent="0.2">
      <c r="B6" s="7" t="s">
        <v>0</v>
      </c>
      <c r="C6" s="65">
        <v>4</v>
      </c>
      <c r="D6" s="4">
        <v>71145</v>
      </c>
      <c r="E6" s="6" t="s">
        <v>34</v>
      </c>
      <c r="F6" s="5">
        <v>5</v>
      </c>
      <c r="G6" s="4">
        <v>70439</v>
      </c>
      <c r="H6" s="23">
        <v>-0.99233958816500945</v>
      </c>
      <c r="I6" s="4">
        <v>4</v>
      </c>
      <c r="J6" s="4">
        <v>68736</v>
      </c>
      <c r="K6" s="8">
        <v>-2.4176947429690898</v>
      </c>
      <c r="L6" s="4">
        <v>4</v>
      </c>
      <c r="M6" s="4">
        <v>67790</v>
      </c>
      <c r="N6" s="8">
        <v>-1.376280260707631</v>
      </c>
      <c r="O6" s="4">
        <v>5</v>
      </c>
      <c r="P6" s="5">
        <v>71364</v>
      </c>
      <c r="Q6" s="9">
        <v>5.2721640359935122</v>
      </c>
      <c r="S6" s="26" t="s">
        <v>5</v>
      </c>
      <c r="T6" s="4">
        <v>80589</v>
      </c>
      <c r="U6" s="26" t="s">
        <v>5</v>
      </c>
      <c r="V6" s="4">
        <v>79751</v>
      </c>
      <c r="W6" s="28" t="s">
        <v>5</v>
      </c>
      <c r="X6" s="4">
        <v>76844</v>
      </c>
      <c r="Y6" s="28" t="s">
        <v>5</v>
      </c>
      <c r="Z6" s="4">
        <v>76793</v>
      </c>
      <c r="AA6" s="28" t="s">
        <v>51</v>
      </c>
      <c r="AB6" s="5">
        <v>80762</v>
      </c>
      <c r="AD6" s="26" t="s">
        <v>0</v>
      </c>
      <c r="AE6" s="6" t="s">
        <v>34</v>
      </c>
      <c r="AF6" s="26" t="s">
        <v>17</v>
      </c>
      <c r="AG6" s="23">
        <v>2.8373997611329145</v>
      </c>
      <c r="AH6" s="28" t="s">
        <v>15</v>
      </c>
      <c r="AI6" s="8">
        <v>56.64864536508324</v>
      </c>
      <c r="AJ6" s="28" t="s">
        <v>14</v>
      </c>
      <c r="AK6" s="8">
        <v>2.5496939825597025</v>
      </c>
      <c r="AL6" s="28" t="s">
        <v>18</v>
      </c>
      <c r="AM6" s="9">
        <v>12.221534653465341</v>
      </c>
    </row>
    <row r="7" spans="2:39" ht="21" customHeight="1" x14ac:dyDescent="0.2">
      <c r="B7" s="7" t="s">
        <v>1</v>
      </c>
      <c r="C7" s="65">
        <v>3</v>
      </c>
      <c r="D7" s="4">
        <v>71904</v>
      </c>
      <c r="E7" s="6" t="s">
        <v>34</v>
      </c>
      <c r="F7" s="5">
        <v>3</v>
      </c>
      <c r="G7" s="4">
        <v>71239</v>
      </c>
      <c r="H7" s="23">
        <v>-0.92484423676012284</v>
      </c>
      <c r="I7" s="4">
        <v>6</v>
      </c>
      <c r="J7" s="4">
        <v>68262</v>
      </c>
      <c r="K7" s="8">
        <v>-4.1788907761198288</v>
      </c>
      <c r="L7" s="4">
        <v>5</v>
      </c>
      <c r="M7" s="4">
        <v>67673</v>
      </c>
      <c r="N7" s="8">
        <v>-0.86285195277019966</v>
      </c>
      <c r="O7" s="4">
        <v>7</v>
      </c>
      <c r="P7" s="5">
        <v>70468</v>
      </c>
      <c r="Q7" s="9">
        <v>4.1301553056610487</v>
      </c>
      <c r="S7" s="26" t="s">
        <v>14</v>
      </c>
      <c r="T7" s="4">
        <v>76619</v>
      </c>
      <c r="U7" s="26" t="s">
        <v>14</v>
      </c>
      <c r="V7" s="4">
        <v>74689</v>
      </c>
      <c r="W7" s="28" t="s">
        <v>14</v>
      </c>
      <c r="X7" s="4">
        <v>73852</v>
      </c>
      <c r="Y7" s="28" t="s">
        <v>14</v>
      </c>
      <c r="Z7" s="4">
        <v>75735</v>
      </c>
      <c r="AA7" s="28" t="s">
        <v>60</v>
      </c>
      <c r="AB7" s="5">
        <v>78665</v>
      </c>
      <c r="AD7" s="26" t="s">
        <v>1</v>
      </c>
      <c r="AE7" s="6" t="s">
        <v>34</v>
      </c>
      <c r="AF7" s="26" t="s">
        <v>16</v>
      </c>
      <c r="AG7" s="23">
        <v>2.7000410340582732</v>
      </c>
      <c r="AH7" s="28" t="s">
        <v>6</v>
      </c>
      <c r="AI7" s="8">
        <v>-1.1029570783892524</v>
      </c>
      <c r="AJ7" s="28" t="s">
        <v>13</v>
      </c>
      <c r="AK7" s="8">
        <v>1.5613652868554908</v>
      </c>
      <c r="AL7" s="28" t="s">
        <v>10</v>
      </c>
      <c r="AM7" s="9">
        <v>9.5696641029342118</v>
      </c>
    </row>
    <row r="8" spans="2:39" ht="21" customHeight="1" x14ac:dyDescent="0.2">
      <c r="B8" s="7" t="s">
        <v>2</v>
      </c>
      <c r="C8" s="65">
        <v>5</v>
      </c>
      <c r="D8" s="4">
        <v>71127</v>
      </c>
      <c r="E8" s="6" t="s">
        <v>34</v>
      </c>
      <c r="F8" s="5">
        <v>4</v>
      </c>
      <c r="G8" s="4">
        <v>70815</v>
      </c>
      <c r="H8" s="23">
        <v>-0.43865198869626454</v>
      </c>
      <c r="I8" s="4">
        <v>3</v>
      </c>
      <c r="J8" s="4">
        <v>68917</v>
      </c>
      <c r="K8" s="8">
        <v>-2.6802231165713408</v>
      </c>
      <c r="L8" s="4">
        <v>3</v>
      </c>
      <c r="M8" s="4">
        <v>68814</v>
      </c>
      <c r="N8" s="8">
        <v>-0.14945514169217233</v>
      </c>
      <c r="O8" s="4">
        <v>3</v>
      </c>
      <c r="P8" s="5">
        <v>73389</v>
      </c>
      <c r="Q8" s="9">
        <v>6.6483564390966876</v>
      </c>
      <c r="S8" s="26" t="s">
        <v>1</v>
      </c>
      <c r="T8" s="4">
        <v>71904</v>
      </c>
      <c r="U8" s="26" t="s">
        <v>1</v>
      </c>
      <c r="V8" s="4">
        <v>71239</v>
      </c>
      <c r="W8" s="28" t="s">
        <v>2</v>
      </c>
      <c r="X8" s="4">
        <v>68917</v>
      </c>
      <c r="Y8" s="28" t="s">
        <v>2</v>
      </c>
      <c r="Z8" s="4">
        <v>68814</v>
      </c>
      <c r="AA8" s="28" t="s">
        <v>48</v>
      </c>
      <c r="AB8" s="5">
        <v>73389</v>
      </c>
      <c r="AD8" s="26" t="s">
        <v>2</v>
      </c>
      <c r="AE8" s="6" t="s">
        <v>34</v>
      </c>
      <c r="AF8" s="26" t="s">
        <v>15</v>
      </c>
      <c r="AG8" s="23">
        <v>2.5957433548346813</v>
      </c>
      <c r="AH8" s="28" t="s">
        <v>14</v>
      </c>
      <c r="AI8" s="8">
        <v>-1.1206469493499753</v>
      </c>
      <c r="AJ8" s="28" t="s">
        <v>8</v>
      </c>
      <c r="AK8" s="8">
        <v>0.73107590348968188</v>
      </c>
      <c r="AL8" s="28" t="s">
        <v>17</v>
      </c>
      <c r="AM8" s="9">
        <v>9.4318319987493737</v>
      </c>
    </row>
    <row r="9" spans="2:39" ht="21" customHeight="1" x14ac:dyDescent="0.2">
      <c r="B9" s="7" t="s">
        <v>3</v>
      </c>
      <c r="C9" s="65">
        <v>14</v>
      </c>
      <c r="D9" s="4">
        <v>51370</v>
      </c>
      <c r="E9" s="6" t="s">
        <v>34</v>
      </c>
      <c r="F9" s="5">
        <v>15</v>
      </c>
      <c r="G9" s="4">
        <v>50645</v>
      </c>
      <c r="H9" s="23">
        <v>-1.4113295697878101</v>
      </c>
      <c r="I9" s="4">
        <v>16</v>
      </c>
      <c r="J9" s="4">
        <v>48753</v>
      </c>
      <c r="K9" s="8">
        <v>-3.7358080758218932</v>
      </c>
      <c r="L9" s="4">
        <v>15</v>
      </c>
      <c r="M9" s="4">
        <v>48624</v>
      </c>
      <c r="N9" s="8">
        <v>-0.26459910159374544</v>
      </c>
      <c r="O9" s="4">
        <v>16</v>
      </c>
      <c r="P9" s="5">
        <v>51355</v>
      </c>
      <c r="Q9" s="9">
        <v>5.6165679499835477</v>
      </c>
      <c r="S9" s="26" t="s">
        <v>0</v>
      </c>
      <c r="T9" s="4">
        <v>71145</v>
      </c>
      <c r="U9" s="26" t="s">
        <v>2</v>
      </c>
      <c r="V9" s="4">
        <v>70815</v>
      </c>
      <c r="W9" s="28" t="s">
        <v>0</v>
      </c>
      <c r="X9" s="4">
        <v>68736</v>
      </c>
      <c r="Y9" s="28" t="s">
        <v>0</v>
      </c>
      <c r="Z9" s="4">
        <v>67790</v>
      </c>
      <c r="AA9" s="28" t="s">
        <v>53</v>
      </c>
      <c r="AB9" s="5">
        <v>72251</v>
      </c>
      <c r="AD9" s="26" t="s">
        <v>3</v>
      </c>
      <c r="AE9" s="6" t="s">
        <v>34</v>
      </c>
      <c r="AF9" s="26" t="s">
        <v>11</v>
      </c>
      <c r="AG9" s="23">
        <v>-0.21117940054178064</v>
      </c>
      <c r="AH9" s="28" t="s">
        <v>10</v>
      </c>
      <c r="AI9" s="8">
        <v>-1.3307761556225302</v>
      </c>
      <c r="AJ9" s="28" t="s">
        <v>5</v>
      </c>
      <c r="AK9" s="8">
        <v>-6.636822653688057E-2</v>
      </c>
      <c r="AL9" s="28" t="s">
        <v>8</v>
      </c>
      <c r="AM9" s="9">
        <v>8.9518483490275145</v>
      </c>
    </row>
    <row r="10" spans="2:39" ht="21" customHeight="1" x14ac:dyDescent="0.2">
      <c r="B10" s="7" t="s">
        <v>4</v>
      </c>
      <c r="C10" s="65">
        <v>7</v>
      </c>
      <c r="D10" s="4">
        <v>70234</v>
      </c>
      <c r="E10" s="6" t="s">
        <v>34</v>
      </c>
      <c r="F10" s="5">
        <v>6</v>
      </c>
      <c r="G10" s="4">
        <v>69395</v>
      </c>
      <c r="H10" s="23">
        <v>-1.1945781245550506</v>
      </c>
      <c r="I10" s="4">
        <v>7</v>
      </c>
      <c r="J10" s="4">
        <v>67705</v>
      </c>
      <c r="K10" s="8">
        <v>-2.4353339577779423</v>
      </c>
      <c r="L10" s="4">
        <v>7</v>
      </c>
      <c r="M10" s="4">
        <v>67361</v>
      </c>
      <c r="N10" s="8">
        <v>-0.50808655195332619</v>
      </c>
      <c r="O10" s="4">
        <v>6</v>
      </c>
      <c r="P10" s="5">
        <v>70965</v>
      </c>
      <c r="Q10" s="9">
        <v>5.3502768664360758</v>
      </c>
      <c r="S10" s="26" t="s">
        <v>2</v>
      </c>
      <c r="T10" s="4">
        <v>71127</v>
      </c>
      <c r="U10" s="26" t="s">
        <v>0</v>
      </c>
      <c r="V10" s="4">
        <v>70439</v>
      </c>
      <c r="W10" s="28" t="s">
        <v>6</v>
      </c>
      <c r="X10" s="4">
        <v>68594</v>
      </c>
      <c r="Y10" s="28" t="s">
        <v>1</v>
      </c>
      <c r="Z10" s="4">
        <v>67673</v>
      </c>
      <c r="AA10" s="28" t="s">
        <v>46</v>
      </c>
      <c r="AB10" s="5">
        <v>71364</v>
      </c>
      <c r="AD10" s="26" t="s">
        <v>4</v>
      </c>
      <c r="AE10" s="6" t="s">
        <v>34</v>
      </c>
      <c r="AF10" s="38" t="s">
        <v>12</v>
      </c>
      <c r="AG10" s="23">
        <v>-0.25715111239526323</v>
      </c>
      <c r="AH10" s="28" t="s">
        <v>11</v>
      </c>
      <c r="AI10" s="8">
        <v>-2.1571288877212993</v>
      </c>
      <c r="AJ10" s="28" t="s">
        <v>9</v>
      </c>
      <c r="AK10" s="8">
        <v>-0.14709611970580738</v>
      </c>
      <c r="AL10" s="28" t="s">
        <v>7</v>
      </c>
      <c r="AM10" s="9">
        <v>6.9535025571247644</v>
      </c>
    </row>
    <row r="11" spans="2:39" ht="21" customHeight="1" x14ac:dyDescent="0.2">
      <c r="B11" s="7" t="s">
        <v>5</v>
      </c>
      <c r="C11" s="65">
        <v>1</v>
      </c>
      <c r="D11" s="4">
        <v>80589</v>
      </c>
      <c r="E11" s="6" t="s">
        <v>34</v>
      </c>
      <c r="F11" s="5">
        <v>1</v>
      </c>
      <c r="G11" s="4">
        <v>79751</v>
      </c>
      <c r="H11" s="23">
        <v>-1.0398441474642937</v>
      </c>
      <c r="I11" s="4">
        <v>1</v>
      </c>
      <c r="J11" s="4">
        <v>76844</v>
      </c>
      <c r="K11" s="8">
        <v>-3.6450953593058415</v>
      </c>
      <c r="L11" s="4">
        <v>1</v>
      </c>
      <c r="M11" s="4">
        <v>76793</v>
      </c>
      <c r="N11" s="8">
        <v>-6.636822653688057E-2</v>
      </c>
      <c r="O11" s="4">
        <v>1</v>
      </c>
      <c r="P11" s="5">
        <v>80762</v>
      </c>
      <c r="Q11" s="9">
        <v>5.1684398317555065</v>
      </c>
      <c r="S11" s="26" t="s">
        <v>6</v>
      </c>
      <c r="T11" s="4">
        <v>70406</v>
      </c>
      <c r="U11" s="26" t="s">
        <v>4</v>
      </c>
      <c r="V11" s="4">
        <v>69395</v>
      </c>
      <c r="W11" s="28" t="s">
        <v>1</v>
      </c>
      <c r="X11" s="4">
        <v>68262</v>
      </c>
      <c r="Y11" s="28" t="s">
        <v>6</v>
      </c>
      <c r="Z11" s="4">
        <v>67649</v>
      </c>
      <c r="AA11" s="28" t="s">
        <v>50</v>
      </c>
      <c r="AB11" s="5">
        <v>70965</v>
      </c>
      <c r="AD11" s="26" t="s">
        <v>5</v>
      </c>
      <c r="AE11" s="6" t="s">
        <v>34</v>
      </c>
      <c r="AF11" s="26" t="s">
        <v>10</v>
      </c>
      <c r="AG11" s="23">
        <v>-0.32575831463961435</v>
      </c>
      <c r="AH11" s="28" t="s">
        <v>9</v>
      </c>
      <c r="AI11" s="8">
        <v>-2.3897149835789548</v>
      </c>
      <c r="AJ11" s="28" t="s">
        <v>2</v>
      </c>
      <c r="AK11" s="8">
        <v>-0.14945514169217233</v>
      </c>
      <c r="AL11" s="28" t="s">
        <v>6</v>
      </c>
      <c r="AM11" s="9">
        <v>6.8027613120666928</v>
      </c>
    </row>
    <row r="12" spans="2:39" ht="21" customHeight="1" x14ac:dyDescent="0.2">
      <c r="B12" s="7" t="s">
        <v>7</v>
      </c>
      <c r="C12" s="65">
        <v>10</v>
      </c>
      <c r="D12" s="4">
        <v>66245</v>
      </c>
      <c r="E12" s="6" t="s">
        <v>34</v>
      </c>
      <c r="F12" s="5">
        <v>10</v>
      </c>
      <c r="G12" s="4">
        <v>65998</v>
      </c>
      <c r="H12" s="23">
        <v>-0.37285832893047655</v>
      </c>
      <c r="I12" s="4">
        <v>10</v>
      </c>
      <c r="J12" s="4">
        <v>64315</v>
      </c>
      <c r="K12" s="8">
        <v>-2.5500772750689435</v>
      </c>
      <c r="L12" s="4">
        <v>10</v>
      </c>
      <c r="M12" s="4">
        <v>63939</v>
      </c>
      <c r="N12" s="8">
        <v>-0.58462256083340947</v>
      </c>
      <c r="O12" s="4">
        <v>10</v>
      </c>
      <c r="P12" s="5">
        <v>68385</v>
      </c>
      <c r="Q12" s="9">
        <v>6.9535025571247644</v>
      </c>
      <c r="S12" s="26" t="s">
        <v>4</v>
      </c>
      <c r="T12" s="4">
        <v>70234</v>
      </c>
      <c r="U12" s="26" t="s">
        <v>6</v>
      </c>
      <c r="V12" s="4">
        <v>69359</v>
      </c>
      <c r="W12" s="28" t="s">
        <v>4</v>
      </c>
      <c r="X12" s="4">
        <v>67705</v>
      </c>
      <c r="Y12" s="28" t="s">
        <v>4</v>
      </c>
      <c r="Z12" s="4">
        <v>67361</v>
      </c>
      <c r="AA12" s="28" t="s">
        <v>47</v>
      </c>
      <c r="AB12" s="5">
        <v>70468</v>
      </c>
      <c r="AD12" s="26" t="s">
        <v>7</v>
      </c>
      <c r="AE12" s="6" t="s">
        <v>34</v>
      </c>
      <c r="AF12" s="26" t="s">
        <v>7</v>
      </c>
      <c r="AG12" s="23">
        <v>-0.37285832893047655</v>
      </c>
      <c r="AH12" s="28" t="s">
        <v>0</v>
      </c>
      <c r="AI12" s="8">
        <v>-2.4176947429690898</v>
      </c>
      <c r="AJ12" s="28" t="s">
        <v>3</v>
      </c>
      <c r="AK12" s="8">
        <v>-0.26459910159374544</v>
      </c>
      <c r="AL12" s="28" t="s">
        <v>16</v>
      </c>
      <c r="AM12" s="9">
        <v>6.7587098090558158</v>
      </c>
    </row>
    <row r="13" spans="2:39" ht="21" customHeight="1" x14ac:dyDescent="0.2">
      <c r="B13" s="7" t="s">
        <v>6</v>
      </c>
      <c r="C13" s="65">
        <v>6</v>
      </c>
      <c r="D13" s="4">
        <v>70406</v>
      </c>
      <c r="E13" s="6" t="s">
        <v>34</v>
      </c>
      <c r="F13" s="5">
        <v>7</v>
      </c>
      <c r="G13" s="4">
        <v>69359</v>
      </c>
      <c r="H13" s="23">
        <v>-1.4870891685367695</v>
      </c>
      <c r="I13" s="4">
        <v>5</v>
      </c>
      <c r="J13" s="4">
        <v>68594</v>
      </c>
      <c r="K13" s="8">
        <v>-1.1029570783892524</v>
      </c>
      <c r="L13" s="4">
        <v>6</v>
      </c>
      <c r="M13" s="4">
        <v>67649</v>
      </c>
      <c r="N13" s="8">
        <v>-1.3776715164591735</v>
      </c>
      <c r="O13" s="4">
        <v>4</v>
      </c>
      <c r="P13" s="5">
        <v>72251</v>
      </c>
      <c r="Q13" s="9">
        <v>6.8027613120666928</v>
      </c>
      <c r="S13" s="38" t="s">
        <v>12</v>
      </c>
      <c r="T13" s="4">
        <v>69220</v>
      </c>
      <c r="U13" s="38" t="s">
        <v>12</v>
      </c>
      <c r="V13" s="4">
        <v>69042</v>
      </c>
      <c r="W13" s="28" t="s">
        <v>11</v>
      </c>
      <c r="X13" s="4">
        <v>67039</v>
      </c>
      <c r="Y13" s="28" t="s">
        <v>11</v>
      </c>
      <c r="Z13" s="4">
        <v>66672</v>
      </c>
      <c r="AA13" s="28" t="s">
        <v>57</v>
      </c>
      <c r="AB13" s="5">
        <v>70342</v>
      </c>
      <c r="AD13" s="26" t="s">
        <v>6</v>
      </c>
      <c r="AE13" s="6" t="s">
        <v>34</v>
      </c>
      <c r="AF13" s="26" t="s">
        <v>2</v>
      </c>
      <c r="AG13" s="23">
        <v>-0.43865198869626454</v>
      </c>
      <c r="AH13" s="28" t="s">
        <v>4</v>
      </c>
      <c r="AI13" s="8">
        <v>-2.4353339577779423</v>
      </c>
      <c r="AJ13" s="28" t="s">
        <v>4</v>
      </c>
      <c r="AK13" s="8">
        <v>-0.50808655195332619</v>
      </c>
      <c r="AL13" s="28" t="s">
        <v>2</v>
      </c>
      <c r="AM13" s="9">
        <v>6.6483564390966876</v>
      </c>
    </row>
    <row r="14" spans="2:39" ht="21" customHeight="1" x14ac:dyDescent="0.2">
      <c r="B14" s="7" t="s">
        <v>8</v>
      </c>
      <c r="C14" s="65">
        <v>15</v>
      </c>
      <c r="D14" s="4">
        <v>51338</v>
      </c>
      <c r="E14" s="6" t="s">
        <v>34</v>
      </c>
      <c r="F14" s="5">
        <v>16</v>
      </c>
      <c r="G14" s="4">
        <v>50066</v>
      </c>
      <c r="H14" s="23">
        <v>-2.4776968327554556</v>
      </c>
      <c r="I14" s="4">
        <v>17</v>
      </c>
      <c r="J14" s="4">
        <v>48285</v>
      </c>
      <c r="K14" s="8">
        <v>-3.5573043582471087</v>
      </c>
      <c r="L14" s="4">
        <v>14</v>
      </c>
      <c r="M14" s="4">
        <v>48638</v>
      </c>
      <c r="N14" s="8">
        <v>0.73107590348968188</v>
      </c>
      <c r="O14" s="4">
        <v>15</v>
      </c>
      <c r="P14" s="5">
        <v>52992</v>
      </c>
      <c r="Q14" s="9">
        <v>8.9518483490275145</v>
      </c>
      <c r="S14" s="26" t="s">
        <v>11</v>
      </c>
      <c r="T14" s="4">
        <v>68662</v>
      </c>
      <c r="U14" s="26" t="s">
        <v>11</v>
      </c>
      <c r="V14" s="4">
        <v>68517</v>
      </c>
      <c r="W14" s="39" t="s">
        <v>12</v>
      </c>
      <c r="X14" s="4">
        <v>66989</v>
      </c>
      <c r="Y14" s="39" t="s">
        <v>12</v>
      </c>
      <c r="Z14" s="4">
        <v>66288</v>
      </c>
      <c r="AA14" s="39" t="s">
        <v>58</v>
      </c>
      <c r="AB14" s="5">
        <v>70242</v>
      </c>
      <c r="AD14" s="26" t="s">
        <v>8</v>
      </c>
      <c r="AE14" s="6" t="s">
        <v>34</v>
      </c>
      <c r="AF14" s="26" t="s">
        <v>1</v>
      </c>
      <c r="AG14" s="23">
        <v>-0.92484423676012284</v>
      </c>
      <c r="AH14" s="28" t="s">
        <v>18</v>
      </c>
      <c r="AI14" s="8">
        <v>-2.4837743384922675</v>
      </c>
      <c r="AJ14" s="28" t="s">
        <v>11</v>
      </c>
      <c r="AK14" s="8">
        <v>-0.54744253345067762</v>
      </c>
      <c r="AL14" s="39" t="s">
        <v>12</v>
      </c>
      <c r="AM14" s="9">
        <v>5.964880521361323</v>
      </c>
    </row>
    <row r="15" spans="2:39" ht="21" customHeight="1" x14ac:dyDescent="0.2">
      <c r="B15" s="7" t="s">
        <v>9</v>
      </c>
      <c r="C15" s="65">
        <v>11</v>
      </c>
      <c r="D15" s="4">
        <v>62010</v>
      </c>
      <c r="E15" s="6" t="s">
        <v>34</v>
      </c>
      <c r="F15" s="5">
        <v>12</v>
      </c>
      <c r="G15" s="4">
        <v>60593</v>
      </c>
      <c r="H15" s="23">
        <v>-2.2851153039832326</v>
      </c>
      <c r="I15" s="4">
        <v>12</v>
      </c>
      <c r="J15" s="4">
        <v>59145</v>
      </c>
      <c r="K15" s="8">
        <v>-2.3897149835789548</v>
      </c>
      <c r="L15" s="4">
        <v>11</v>
      </c>
      <c r="M15" s="4">
        <v>59058</v>
      </c>
      <c r="N15" s="8">
        <v>-0.14709611970580738</v>
      </c>
      <c r="O15" s="4">
        <v>13</v>
      </c>
      <c r="P15" s="5">
        <v>62381</v>
      </c>
      <c r="Q15" s="9">
        <v>5.626672085068904</v>
      </c>
      <c r="S15" s="26" t="s">
        <v>7</v>
      </c>
      <c r="T15" s="4">
        <v>66245</v>
      </c>
      <c r="U15" s="26" t="s">
        <v>7</v>
      </c>
      <c r="V15" s="4">
        <v>65998</v>
      </c>
      <c r="W15" s="28" t="s">
        <v>7</v>
      </c>
      <c r="X15" s="4">
        <v>64315</v>
      </c>
      <c r="Y15" s="28" t="s">
        <v>7</v>
      </c>
      <c r="Z15" s="4">
        <v>63939</v>
      </c>
      <c r="AA15" s="28" t="s">
        <v>52</v>
      </c>
      <c r="AB15" s="5">
        <v>68385</v>
      </c>
      <c r="AD15" s="26" t="s">
        <v>9</v>
      </c>
      <c r="AE15" s="6" t="s">
        <v>34</v>
      </c>
      <c r="AF15" s="26" t="s">
        <v>0</v>
      </c>
      <c r="AG15" s="23">
        <v>-0.99233958816500945</v>
      </c>
      <c r="AH15" s="28" t="s">
        <v>7</v>
      </c>
      <c r="AI15" s="8">
        <v>-2.5500772750689435</v>
      </c>
      <c r="AJ15" s="28" t="s">
        <v>7</v>
      </c>
      <c r="AK15" s="8">
        <v>-0.58462256083340947</v>
      </c>
      <c r="AL15" s="28" t="s">
        <v>9</v>
      </c>
      <c r="AM15" s="9">
        <v>5.626672085068904</v>
      </c>
    </row>
    <row r="16" spans="2:39" ht="21" customHeight="1" x14ac:dyDescent="0.2">
      <c r="B16" s="7" t="s">
        <v>10</v>
      </c>
      <c r="C16" s="65">
        <v>16</v>
      </c>
      <c r="D16" s="4">
        <v>51265</v>
      </c>
      <c r="E16" s="6" t="s">
        <v>34</v>
      </c>
      <c r="F16" s="5">
        <v>14</v>
      </c>
      <c r="G16" s="4">
        <v>51098</v>
      </c>
      <c r="H16" s="23">
        <v>-0.32575831463961435</v>
      </c>
      <c r="I16" s="4">
        <v>15</v>
      </c>
      <c r="J16" s="4">
        <v>50418</v>
      </c>
      <c r="K16" s="8">
        <v>-1.3307761556225302</v>
      </c>
      <c r="L16" s="4">
        <v>16</v>
      </c>
      <c r="M16" s="4">
        <v>48497</v>
      </c>
      <c r="N16" s="8">
        <v>-3.8101471696616329</v>
      </c>
      <c r="O16" s="4">
        <v>14</v>
      </c>
      <c r="P16" s="5">
        <v>53138</v>
      </c>
      <c r="Q16" s="9">
        <v>9.5696641029342118</v>
      </c>
      <c r="S16" s="26" t="s">
        <v>9</v>
      </c>
      <c r="T16" s="4">
        <v>62010</v>
      </c>
      <c r="U16" s="26" t="s">
        <v>16</v>
      </c>
      <c r="V16" s="4">
        <v>62570</v>
      </c>
      <c r="W16" s="28" t="s">
        <v>16</v>
      </c>
      <c r="X16" s="4">
        <v>60077</v>
      </c>
      <c r="Y16" s="28" t="s">
        <v>9</v>
      </c>
      <c r="Z16" s="4">
        <v>59058</v>
      </c>
      <c r="AA16" s="28" t="s">
        <v>63</v>
      </c>
      <c r="AB16" s="5">
        <v>63001</v>
      </c>
      <c r="AD16" s="26" t="s">
        <v>10</v>
      </c>
      <c r="AE16" s="6" t="s">
        <v>34</v>
      </c>
      <c r="AF16" s="26" t="s">
        <v>5</v>
      </c>
      <c r="AG16" s="23">
        <v>-1.0398441474642937</v>
      </c>
      <c r="AH16" s="28" t="s">
        <v>2</v>
      </c>
      <c r="AI16" s="8">
        <v>-2.6802231165713408</v>
      </c>
      <c r="AJ16" s="28" t="s">
        <v>18</v>
      </c>
      <c r="AK16" s="8">
        <v>-0.71931396390631619</v>
      </c>
      <c r="AL16" s="28" t="s">
        <v>3</v>
      </c>
      <c r="AM16" s="9">
        <v>5.6165679499835477</v>
      </c>
    </row>
    <row r="17" spans="2:41" ht="21" customHeight="1" x14ac:dyDescent="0.2">
      <c r="B17" s="7" t="s">
        <v>11</v>
      </c>
      <c r="C17" s="65">
        <v>9</v>
      </c>
      <c r="D17" s="4">
        <v>68662</v>
      </c>
      <c r="E17" s="6" t="s">
        <v>34</v>
      </c>
      <c r="F17" s="5">
        <v>9</v>
      </c>
      <c r="G17" s="4">
        <v>68517</v>
      </c>
      <c r="H17" s="23">
        <v>-0.21117940054178064</v>
      </c>
      <c r="I17" s="4">
        <v>8</v>
      </c>
      <c r="J17" s="4">
        <v>67039</v>
      </c>
      <c r="K17" s="8">
        <v>-2.1571288877212993</v>
      </c>
      <c r="L17" s="4">
        <v>8</v>
      </c>
      <c r="M17" s="4">
        <v>66672</v>
      </c>
      <c r="N17" s="8">
        <v>-0.54744253345067762</v>
      </c>
      <c r="O17" s="4">
        <v>8</v>
      </c>
      <c r="P17" s="5">
        <v>70342</v>
      </c>
      <c r="Q17" s="9">
        <v>5.5045596352291852</v>
      </c>
      <c r="S17" s="26" t="s">
        <v>16</v>
      </c>
      <c r="T17" s="4">
        <v>60925</v>
      </c>
      <c r="U17" s="26" t="s">
        <v>9</v>
      </c>
      <c r="V17" s="4">
        <v>60593</v>
      </c>
      <c r="W17" s="28" t="s">
        <v>9</v>
      </c>
      <c r="X17" s="4">
        <v>59145</v>
      </c>
      <c r="Y17" s="28" t="s">
        <v>16</v>
      </c>
      <c r="Z17" s="4">
        <v>58813</v>
      </c>
      <c r="AA17" s="28" t="s">
        <v>62</v>
      </c>
      <c r="AB17" s="5">
        <v>62788</v>
      </c>
      <c r="AD17" s="26" t="s">
        <v>11</v>
      </c>
      <c r="AE17" s="6" t="s">
        <v>34</v>
      </c>
      <c r="AF17" s="26" t="s">
        <v>13</v>
      </c>
      <c r="AG17" s="23">
        <v>-1.1432530746578919</v>
      </c>
      <c r="AH17" s="39" t="s">
        <v>12</v>
      </c>
      <c r="AI17" s="8">
        <v>-2.9735523304655089</v>
      </c>
      <c r="AJ17" s="28" t="s">
        <v>1</v>
      </c>
      <c r="AK17" s="8">
        <v>-0.86285195277019966</v>
      </c>
      <c r="AL17" s="28" t="s">
        <v>11</v>
      </c>
      <c r="AM17" s="9">
        <v>5.5045596352291852</v>
      </c>
    </row>
    <row r="18" spans="2:41" ht="21" customHeight="1" x14ac:dyDescent="0.2">
      <c r="B18" s="58" t="s">
        <v>12</v>
      </c>
      <c r="C18" s="65">
        <v>8</v>
      </c>
      <c r="D18" s="4">
        <v>69220</v>
      </c>
      <c r="E18" s="6" t="s">
        <v>34</v>
      </c>
      <c r="F18" s="5">
        <v>8</v>
      </c>
      <c r="G18" s="4">
        <v>69042</v>
      </c>
      <c r="H18" s="23">
        <v>-0.25715111239526323</v>
      </c>
      <c r="I18" s="4">
        <v>9</v>
      </c>
      <c r="J18" s="4">
        <v>66989</v>
      </c>
      <c r="K18" s="8">
        <v>-2.9735523304655089</v>
      </c>
      <c r="L18" s="4">
        <v>9</v>
      </c>
      <c r="M18" s="4">
        <v>66288</v>
      </c>
      <c r="N18" s="8">
        <v>-1.046440460374086</v>
      </c>
      <c r="O18" s="4">
        <v>9</v>
      </c>
      <c r="P18" s="5">
        <v>70242</v>
      </c>
      <c r="Q18" s="9">
        <v>5.964880521361323</v>
      </c>
      <c r="S18" s="26" t="s">
        <v>17</v>
      </c>
      <c r="T18" s="4">
        <v>58610</v>
      </c>
      <c r="U18" s="26" t="s">
        <v>17</v>
      </c>
      <c r="V18" s="4">
        <v>60273</v>
      </c>
      <c r="W18" s="28" t="s">
        <v>17</v>
      </c>
      <c r="X18" s="4">
        <v>58477</v>
      </c>
      <c r="Y18" s="28" t="s">
        <v>17</v>
      </c>
      <c r="Z18" s="4">
        <v>57571</v>
      </c>
      <c r="AA18" s="28" t="s">
        <v>55</v>
      </c>
      <c r="AB18" s="5">
        <v>62381</v>
      </c>
      <c r="AD18" s="38" t="s">
        <v>12</v>
      </c>
      <c r="AE18" s="6" t="s">
        <v>34</v>
      </c>
      <c r="AF18" s="26" t="s">
        <v>4</v>
      </c>
      <c r="AG18" s="23">
        <v>-1.1945781245550506</v>
      </c>
      <c r="AH18" s="28" t="s">
        <v>17</v>
      </c>
      <c r="AI18" s="8">
        <v>-2.9797753554659607</v>
      </c>
      <c r="AJ18" s="39" t="s">
        <v>12</v>
      </c>
      <c r="AK18" s="8">
        <v>-1.046440460374086</v>
      </c>
      <c r="AL18" s="28" t="s">
        <v>13</v>
      </c>
      <c r="AM18" s="9">
        <v>5.3695924204504735</v>
      </c>
    </row>
    <row r="19" spans="2:41" ht="21" customHeight="1" x14ac:dyDescent="0.2">
      <c r="B19" s="26" t="s">
        <v>13</v>
      </c>
      <c r="C19" s="65">
        <v>17</v>
      </c>
      <c r="D19" s="4">
        <v>46184</v>
      </c>
      <c r="E19" s="6" t="s">
        <v>34</v>
      </c>
      <c r="F19" s="5">
        <v>17</v>
      </c>
      <c r="G19" s="4">
        <v>45656</v>
      </c>
      <c r="H19" s="23">
        <v>-1.1432530746578919</v>
      </c>
      <c r="I19" s="4">
        <v>18</v>
      </c>
      <c r="J19" s="4">
        <v>44064</v>
      </c>
      <c r="K19" s="8">
        <v>-3.4869458559663542</v>
      </c>
      <c r="L19" s="4">
        <v>17</v>
      </c>
      <c r="M19" s="4">
        <v>44752</v>
      </c>
      <c r="N19" s="8">
        <v>1.5613652868554908</v>
      </c>
      <c r="O19" s="4">
        <v>17</v>
      </c>
      <c r="P19" s="5">
        <v>47155</v>
      </c>
      <c r="Q19" s="9">
        <v>5.3695924204504735</v>
      </c>
      <c r="S19" s="26" t="s">
        <v>3</v>
      </c>
      <c r="T19" s="4">
        <v>51370</v>
      </c>
      <c r="U19" s="26" t="s">
        <v>10</v>
      </c>
      <c r="V19" s="4">
        <v>51098</v>
      </c>
      <c r="W19" s="28" t="s">
        <v>15</v>
      </c>
      <c r="X19" s="4">
        <v>51575</v>
      </c>
      <c r="Y19" s="28" t="s">
        <v>8</v>
      </c>
      <c r="Z19" s="4">
        <v>48638</v>
      </c>
      <c r="AA19" s="28" t="s">
        <v>56</v>
      </c>
      <c r="AB19" s="5">
        <v>53138</v>
      </c>
      <c r="AD19" s="26" t="s">
        <v>13</v>
      </c>
      <c r="AE19" s="6" t="s">
        <v>34</v>
      </c>
      <c r="AF19" s="26" t="s">
        <v>3</v>
      </c>
      <c r="AG19" s="23">
        <v>-1.4113295697878101</v>
      </c>
      <c r="AH19" s="28" t="s">
        <v>13</v>
      </c>
      <c r="AI19" s="8">
        <v>-3.4869458559663542</v>
      </c>
      <c r="AJ19" s="28" t="s">
        <v>0</v>
      </c>
      <c r="AK19" s="8">
        <v>-1.376280260707631</v>
      </c>
      <c r="AL19" s="28" t="s">
        <v>4</v>
      </c>
      <c r="AM19" s="9">
        <v>5.3502768664360758</v>
      </c>
    </row>
    <row r="20" spans="2:41" ht="21" customHeight="1" x14ac:dyDescent="0.2">
      <c r="B20" s="7" t="s">
        <v>14</v>
      </c>
      <c r="C20" s="65">
        <v>2</v>
      </c>
      <c r="D20" s="4">
        <v>76619</v>
      </c>
      <c r="E20" s="6" t="s">
        <v>34</v>
      </c>
      <c r="F20" s="5">
        <v>2</v>
      </c>
      <c r="G20" s="4">
        <v>74689</v>
      </c>
      <c r="H20" s="23">
        <v>-2.5189574387553932</v>
      </c>
      <c r="I20" s="4">
        <v>2</v>
      </c>
      <c r="J20" s="4">
        <v>73852</v>
      </c>
      <c r="K20" s="8">
        <v>-1.1206469493499753</v>
      </c>
      <c r="L20" s="4">
        <v>2</v>
      </c>
      <c r="M20" s="4">
        <v>75735</v>
      </c>
      <c r="N20" s="8">
        <v>2.5496939825597025</v>
      </c>
      <c r="O20" s="4">
        <v>2</v>
      </c>
      <c r="P20" s="5">
        <v>78665</v>
      </c>
      <c r="Q20" s="9">
        <v>3.8687528883607314</v>
      </c>
      <c r="S20" s="26" t="s">
        <v>8</v>
      </c>
      <c r="T20" s="4">
        <v>51338</v>
      </c>
      <c r="U20" s="26" t="s">
        <v>3</v>
      </c>
      <c r="V20" s="4">
        <v>50645</v>
      </c>
      <c r="W20" s="28" t="s">
        <v>10</v>
      </c>
      <c r="X20" s="4">
        <v>50418</v>
      </c>
      <c r="Y20" s="28" t="s">
        <v>3</v>
      </c>
      <c r="Z20" s="4">
        <v>48624</v>
      </c>
      <c r="AA20" s="28" t="s">
        <v>54</v>
      </c>
      <c r="AB20" s="5">
        <v>52992</v>
      </c>
      <c r="AD20" s="26" t="s">
        <v>14</v>
      </c>
      <c r="AE20" s="6" t="s">
        <v>34</v>
      </c>
      <c r="AF20" s="26" t="s">
        <v>6</v>
      </c>
      <c r="AG20" s="23">
        <v>-1.4870891685367695</v>
      </c>
      <c r="AH20" s="28" t="s">
        <v>8</v>
      </c>
      <c r="AI20" s="8">
        <v>-3.5573043582471087</v>
      </c>
      <c r="AJ20" s="28" t="s">
        <v>6</v>
      </c>
      <c r="AK20" s="8">
        <v>-1.3776715164591735</v>
      </c>
      <c r="AL20" s="28" t="s">
        <v>0</v>
      </c>
      <c r="AM20" s="9">
        <v>5.2721640359935122</v>
      </c>
    </row>
    <row r="21" spans="2:41" ht="21" customHeight="1" x14ac:dyDescent="0.2">
      <c r="B21" s="7" t="s">
        <v>15</v>
      </c>
      <c r="C21" s="65">
        <v>19</v>
      </c>
      <c r="D21" s="4">
        <v>32091</v>
      </c>
      <c r="E21" s="6" t="s">
        <v>34</v>
      </c>
      <c r="F21" s="5">
        <v>19</v>
      </c>
      <c r="G21" s="4">
        <v>32924</v>
      </c>
      <c r="H21" s="23">
        <v>2.5957433548346813</v>
      </c>
      <c r="I21" s="4">
        <v>14</v>
      </c>
      <c r="J21" s="4">
        <v>51575</v>
      </c>
      <c r="K21" s="8">
        <v>56.64864536508324</v>
      </c>
      <c r="L21" s="4">
        <v>19</v>
      </c>
      <c r="M21" s="4">
        <v>32473</v>
      </c>
      <c r="N21" s="50">
        <v>-37.037324285021811</v>
      </c>
      <c r="O21" s="4">
        <v>19</v>
      </c>
      <c r="P21" s="5">
        <v>33815</v>
      </c>
      <c r="Q21" s="9">
        <v>4.1326640593724022</v>
      </c>
      <c r="S21" s="26" t="s">
        <v>10</v>
      </c>
      <c r="T21" s="4">
        <v>51265</v>
      </c>
      <c r="U21" s="26" t="s">
        <v>8</v>
      </c>
      <c r="V21" s="4">
        <v>50066</v>
      </c>
      <c r="W21" s="28" t="s">
        <v>3</v>
      </c>
      <c r="X21" s="4">
        <v>48753</v>
      </c>
      <c r="Y21" s="28" t="s">
        <v>10</v>
      </c>
      <c r="Z21" s="4">
        <v>48497</v>
      </c>
      <c r="AA21" s="28" t="s">
        <v>49</v>
      </c>
      <c r="AB21" s="5">
        <v>51355</v>
      </c>
      <c r="AD21" s="26" t="s">
        <v>15</v>
      </c>
      <c r="AE21" s="6" t="s">
        <v>34</v>
      </c>
      <c r="AF21" s="26" t="s">
        <v>18</v>
      </c>
      <c r="AG21" s="23">
        <v>-2.1590465025400505</v>
      </c>
      <c r="AH21" s="28" t="s">
        <v>5</v>
      </c>
      <c r="AI21" s="8">
        <v>-3.6450953593058415</v>
      </c>
      <c r="AJ21" s="28" t="s">
        <v>17</v>
      </c>
      <c r="AK21" s="8">
        <v>-1.5493270858628136</v>
      </c>
      <c r="AL21" s="28" t="s">
        <v>5</v>
      </c>
      <c r="AM21" s="9">
        <v>5.1684398317555065</v>
      </c>
    </row>
    <row r="22" spans="2:41" ht="21" customHeight="1" x14ac:dyDescent="0.2">
      <c r="B22" s="7" t="s">
        <v>16</v>
      </c>
      <c r="C22" s="65">
        <v>12</v>
      </c>
      <c r="D22" s="4">
        <v>60925</v>
      </c>
      <c r="E22" s="6" t="s">
        <v>34</v>
      </c>
      <c r="F22" s="5">
        <v>11</v>
      </c>
      <c r="G22" s="4">
        <v>62570</v>
      </c>
      <c r="H22" s="23">
        <v>2.7000410340582732</v>
      </c>
      <c r="I22" s="4">
        <v>11</v>
      </c>
      <c r="J22" s="4">
        <v>60077</v>
      </c>
      <c r="K22" s="8">
        <v>-3.9843375419530105</v>
      </c>
      <c r="L22" s="4">
        <v>12</v>
      </c>
      <c r="M22" s="4">
        <v>58813</v>
      </c>
      <c r="N22" s="8">
        <v>-2.1039665762271795</v>
      </c>
      <c r="O22" s="4">
        <v>12</v>
      </c>
      <c r="P22" s="5">
        <v>62788</v>
      </c>
      <c r="Q22" s="9">
        <v>6.7587098090558158</v>
      </c>
      <c r="S22" s="26" t="s">
        <v>13</v>
      </c>
      <c r="T22" s="4">
        <v>46184</v>
      </c>
      <c r="U22" s="26" t="s">
        <v>13</v>
      </c>
      <c r="V22" s="4">
        <v>45656</v>
      </c>
      <c r="W22" s="28" t="s">
        <v>8</v>
      </c>
      <c r="X22" s="4">
        <v>48285</v>
      </c>
      <c r="Y22" s="28" t="s">
        <v>13</v>
      </c>
      <c r="Z22" s="4">
        <v>44752</v>
      </c>
      <c r="AA22" s="28" t="s">
        <v>59</v>
      </c>
      <c r="AB22" s="5">
        <v>47155</v>
      </c>
      <c r="AD22" s="26" t="s">
        <v>16</v>
      </c>
      <c r="AE22" s="6" t="s">
        <v>34</v>
      </c>
      <c r="AF22" s="26" t="s">
        <v>9</v>
      </c>
      <c r="AG22" s="23">
        <v>-2.2851153039832326</v>
      </c>
      <c r="AH22" s="28" t="s">
        <v>3</v>
      </c>
      <c r="AI22" s="8">
        <v>-3.7358080758218932</v>
      </c>
      <c r="AJ22" s="28" t="s">
        <v>16</v>
      </c>
      <c r="AK22" s="8">
        <v>-2.1039665762271795</v>
      </c>
      <c r="AL22" s="28" t="s">
        <v>15</v>
      </c>
      <c r="AM22" s="9">
        <v>4.1326640593724022</v>
      </c>
    </row>
    <row r="23" spans="2:41" ht="21" customHeight="1" x14ac:dyDescent="0.2">
      <c r="B23" s="7" t="s">
        <v>17</v>
      </c>
      <c r="C23" s="65">
        <v>13</v>
      </c>
      <c r="D23" s="4">
        <v>58610</v>
      </c>
      <c r="E23" s="6" t="s">
        <v>34</v>
      </c>
      <c r="F23" s="5">
        <v>13</v>
      </c>
      <c r="G23" s="4">
        <v>60273</v>
      </c>
      <c r="H23" s="23">
        <v>2.8373997611329145</v>
      </c>
      <c r="I23" s="4">
        <v>13</v>
      </c>
      <c r="J23" s="4">
        <v>58477</v>
      </c>
      <c r="K23" s="8">
        <v>-2.9797753554659607</v>
      </c>
      <c r="L23" s="4">
        <v>13</v>
      </c>
      <c r="M23" s="4">
        <v>57571</v>
      </c>
      <c r="N23" s="8">
        <v>-1.5493270858628136</v>
      </c>
      <c r="O23" s="4">
        <v>11</v>
      </c>
      <c r="P23" s="5">
        <v>63001</v>
      </c>
      <c r="Q23" s="9">
        <v>9.4318319987493737</v>
      </c>
      <c r="S23" s="26" t="s">
        <v>18</v>
      </c>
      <c r="T23" s="4">
        <v>40944</v>
      </c>
      <c r="U23" s="26" t="s">
        <v>18</v>
      </c>
      <c r="V23" s="4">
        <v>40060</v>
      </c>
      <c r="W23" s="28" t="s">
        <v>13</v>
      </c>
      <c r="X23" s="4">
        <v>44064</v>
      </c>
      <c r="Y23" s="28" t="s">
        <v>18</v>
      </c>
      <c r="Z23" s="4">
        <v>38784</v>
      </c>
      <c r="AA23" s="28" t="s">
        <v>64</v>
      </c>
      <c r="AB23" s="5">
        <v>43524</v>
      </c>
      <c r="AD23" s="26" t="s">
        <v>17</v>
      </c>
      <c r="AE23" s="6" t="s">
        <v>34</v>
      </c>
      <c r="AF23" s="26" t="s">
        <v>8</v>
      </c>
      <c r="AG23" s="23">
        <v>-2.4776968327554556</v>
      </c>
      <c r="AH23" s="28" t="s">
        <v>16</v>
      </c>
      <c r="AI23" s="8">
        <v>-3.9843375419530105</v>
      </c>
      <c r="AJ23" s="28" t="s">
        <v>10</v>
      </c>
      <c r="AK23" s="8">
        <v>-3.8101471696616329</v>
      </c>
      <c r="AL23" s="28" t="s">
        <v>1</v>
      </c>
      <c r="AM23" s="9">
        <v>4.1301553056610487</v>
      </c>
    </row>
    <row r="24" spans="2:41" ht="21" customHeight="1" x14ac:dyDescent="0.2">
      <c r="B24" s="7" t="s">
        <v>18</v>
      </c>
      <c r="C24" s="65">
        <v>18</v>
      </c>
      <c r="D24" s="4">
        <v>40944</v>
      </c>
      <c r="E24" s="6" t="s">
        <v>34</v>
      </c>
      <c r="F24" s="5">
        <v>18</v>
      </c>
      <c r="G24" s="4">
        <v>40060</v>
      </c>
      <c r="H24" s="23">
        <v>-2.1590465025400505</v>
      </c>
      <c r="I24" s="4">
        <v>19</v>
      </c>
      <c r="J24" s="4">
        <v>39065</v>
      </c>
      <c r="K24" s="8">
        <v>-2.4837743384922675</v>
      </c>
      <c r="L24" s="4">
        <v>18</v>
      </c>
      <c r="M24" s="4">
        <v>38784</v>
      </c>
      <c r="N24" s="8">
        <v>-0.71931396390631619</v>
      </c>
      <c r="O24" s="4">
        <v>18</v>
      </c>
      <c r="P24" s="5">
        <v>43524</v>
      </c>
      <c r="Q24" s="9">
        <v>12.221534653465341</v>
      </c>
      <c r="S24" s="26" t="s">
        <v>15</v>
      </c>
      <c r="T24" s="4">
        <v>32091</v>
      </c>
      <c r="U24" s="26" t="s">
        <v>15</v>
      </c>
      <c r="V24" s="4">
        <v>32924</v>
      </c>
      <c r="W24" s="28" t="s">
        <v>18</v>
      </c>
      <c r="X24" s="4">
        <v>39065</v>
      </c>
      <c r="Y24" s="28" t="s">
        <v>15</v>
      </c>
      <c r="Z24" s="4">
        <v>32473</v>
      </c>
      <c r="AA24" s="28" t="s">
        <v>61</v>
      </c>
      <c r="AB24" s="5">
        <v>33815</v>
      </c>
      <c r="AD24" s="26" t="s">
        <v>18</v>
      </c>
      <c r="AE24" s="6" t="s">
        <v>34</v>
      </c>
      <c r="AF24" s="26" t="s">
        <v>14</v>
      </c>
      <c r="AG24" s="23">
        <v>-2.5189574387553932</v>
      </c>
      <c r="AH24" s="28" t="s">
        <v>1</v>
      </c>
      <c r="AI24" s="8">
        <v>-4.1788907761198288</v>
      </c>
      <c r="AJ24" s="28" t="s">
        <v>15</v>
      </c>
      <c r="AK24" s="8">
        <v>-37.037324285021811</v>
      </c>
      <c r="AL24" s="28" t="s">
        <v>14</v>
      </c>
      <c r="AM24" s="9">
        <v>3.8687528883607314</v>
      </c>
    </row>
    <row r="25" spans="2:41" ht="21" customHeight="1" x14ac:dyDescent="0.2">
      <c r="B25" s="7" t="s">
        <v>29</v>
      </c>
      <c r="C25" s="65"/>
      <c r="D25" s="4">
        <v>66792</v>
      </c>
      <c r="E25" s="6" t="s">
        <v>34</v>
      </c>
      <c r="F25" s="5"/>
      <c r="G25" s="4">
        <v>66299</v>
      </c>
      <c r="H25" s="23">
        <v>-0.73811234878428422</v>
      </c>
      <c r="I25" s="8"/>
      <c r="J25" s="4">
        <v>64614</v>
      </c>
      <c r="K25" s="8">
        <v>-2.5415164632950678</v>
      </c>
      <c r="L25" s="8"/>
      <c r="M25" s="4">
        <v>64097</v>
      </c>
      <c r="N25" s="8">
        <v>-0.80013619339462139</v>
      </c>
      <c r="O25" s="8"/>
      <c r="P25" s="4">
        <v>67905</v>
      </c>
      <c r="Q25" s="8">
        <v>5.9409956784248834</v>
      </c>
      <c r="S25" s="26" t="s">
        <v>29</v>
      </c>
      <c r="T25" s="4">
        <v>66792</v>
      </c>
      <c r="U25" s="26" t="s">
        <v>29</v>
      </c>
      <c r="V25" s="4">
        <v>66299</v>
      </c>
      <c r="W25" s="28" t="s">
        <v>29</v>
      </c>
      <c r="X25" s="4">
        <v>64614</v>
      </c>
      <c r="Y25" s="28" t="s">
        <v>29</v>
      </c>
      <c r="Z25" s="4">
        <v>64097</v>
      </c>
      <c r="AA25" s="28" t="s">
        <v>29</v>
      </c>
      <c r="AB25" s="4">
        <v>67905</v>
      </c>
      <c r="AD25" s="26" t="s">
        <v>29</v>
      </c>
      <c r="AE25" s="6" t="s">
        <v>34</v>
      </c>
      <c r="AF25" s="26" t="s">
        <v>29</v>
      </c>
      <c r="AG25" s="23">
        <v>-0.73811234878428422</v>
      </c>
      <c r="AH25" s="28" t="s">
        <v>29</v>
      </c>
      <c r="AI25" s="8">
        <v>-2.5415164632950678</v>
      </c>
      <c r="AJ25" s="28" t="s">
        <v>29</v>
      </c>
      <c r="AK25" s="8">
        <v>-0.80013619339462139</v>
      </c>
      <c r="AL25" s="28" t="s">
        <v>29</v>
      </c>
      <c r="AM25" s="8">
        <v>5.9409956784248834</v>
      </c>
    </row>
    <row r="26" spans="2:41" ht="5.25" customHeight="1" x14ac:dyDescent="0.2"/>
    <row r="27" spans="2:41" ht="21" customHeight="1" x14ac:dyDescent="0.2">
      <c r="B27" s="125" t="s">
        <v>72</v>
      </c>
      <c r="C27" s="125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51"/>
      <c r="P27" s="52"/>
      <c r="Q27" s="52"/>
      <c r="S27" s="127"/>
      <c r="T27" s="128"/>
      <c r="U27" s="128"/>
      <c r="V27" s="128"/>
      <c r="W27" s="128"/>
      <c r="X27" s="128"/>
      <c r="Y27" s="128"/>
      <c r="Z27" s="128"/>
      <c r="AA27" s="37"/>
      <c r="AD27" s="127"/>
      <c r="AE27" s="128"/>
      <c r="AF27" s="128"/>
      <c r="AG27" s="128"/>
      <c r="AH27" s="128"/>
      <c r="AI27" s="128"/>
      <c r="AJ27" s="128"/>
      <c r="AK27" s="128"/>
      <c r="AL27" s="37"/>
    </row>
    <row r="28" spans="2:41" ht="21" customHeight="1" x14ac:dyDescent="0.2">
      <c r="B28" s="121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S28" s="123"/>
      <c r="T28" s="124"/>
      <c r="U28" s="124"/>
      <c r="V28" s="124"/>
      <c r="W28" s="124"/>
      <c r="X28" s="124"/>
      <c r="Y28" s="124"/>
      <c r="Z28" s="124"/>
      <c r="AA28" s="124"/>
      <c r="AB28" s="124"/>
      <c r="AD28" s="123"/>
      <c r="AE28" s="124"/>
      <c r="AF28" s="124"/>
      <c r="AG28" s="124"/>
      <c r="AH28" s="124"/>
      <c r="AI28" s="124"/>
      <c r="AJ28" s="124"/>
      <c r="AK28" s="124"/>
      <c r="AL28" s="124"/>
      <c r="AM28" s="124"/>
    </row>
    <row r="29" spans="2:41" ht="21" customHeight="1" x14ac:dyDescent="0.2"/>
    <row r="30" spans="2:41" ht="28.5" customHeight="1" x14ac:dyDescent="0.2">
      <c r="B30" s="3"/>
      <c r="C30" s="94" t="s">
        <v>24</v>
      </c>
      <c r="D30" s="111"/>
      <c r="E30" s="95"/>
      <c r="F30" s="94" t="s">
        <v>25</v>
      </c>
      <c r="G30" s="111"/>
      <c r="H30" s="95"/>
      <c r="I30" s="94" t="s">
        <v>27</v>
      </c>
      <c r="J30" s="111"/>
      <c r="K30" s="95"/>
      <c r="L30" s="94" t="s">
        <v>28</v>
      </c>
      <c r="M30" s="111"/>
      <c r="N30" s="95"/>
      <c r="O30" s="94" t="s">
        <v>32</v>
      </c>
      <c r="P30" s="111"/>
      <c r="Q30" s="95"/>
      <c r="S30" s="94" t="s">
        <v>24</v>
      </c>
      <c r="T30" s="111"/>
      <c r="U30" s="94" t="s">
        <v>25</v>
      </c>
      <c r="V30" s="111"/>
      <c r="W30" s="94" t="s">
        <v>27</v>
      </c>
      <c r="X30" s="111"/>
      <c r="Y30" s="94" t="s">
        <v>28</v>
      </c>
      <c r="Z30" s="111"/>
      <c r="AA30" s="94" t="s">
        <v>32</v>
      </c>
      <c r="AB30" s="95"/>
      <c r="AD30" s="94" t="s">
        <v>24</v>
      </c>
      <c r="AE30" s="95"/>
      <c r="AF30" s="94" t="s">
        <v>25</v>
      </c>
      <c r="AG30" s="95"/>
      <c r="AH30" s="94" t="s">
        <v>27</v>
      </c>
      <c r="AI30" s="95"/>
      <c r="AJ30" s="94" t="s">
        <v>28</v>
      </c>
      <c r="AK30" s="95"/>
      <c r="AL30" s="94" t="s">
        <v>32</v>
      </c>
      <c r="AM30" s="95"/>
      <c r="AN30" s="115" t="s">
        <v>45</v>
      </c>
      <c r="AO30" s="116"/>
    </row>
    <row r="31" spans="2:41" ht="27" customHeight="1" x14ac:dyDescent="0.2">
      <c r="B31" s="3"/>
      <c r="C31" s="3" t="s">
        <v>26</v>
      </c>
      <c r="D31" s="27" t="s">
        <v>71</v>
      </c>
      <c r="E31" s="3" t="s">
        <v>31</v>
      </c>
      <c r="F31" s="3" t="s">
        <v>26</v>
      </c>
      <c r="G31" s="27" t="s">
        <v>71</v>
      </c>
      <c r="H31" s="3" t="s">
        <v>31</v>
      </c>
      <c r="I31" s="3" t="s">
        <v>26</v>
      </c>
      <c r="J31" s="27" t="s">
        <v>71</v>
      </c>
      <c r="K31" s="3" t="s">
        <v>31</v>
      </c>
      <c r="L31" s="3" t="s">
        <v>26</v>
      </c>
      <c r="M31" s="27" t="s">
        <v>71</v>
      </c>
      <c r="N31" s="3" t="s">
        <v>31</v>
      </c>
      <c r="O31" s="3" t="s">
        <v>26</v>
      </c>
      <c r="P31" s="27" t="s">
        <v>71</v>
      </c>
      <c r="Q31" s="3" t="s">
        <v>31</v>
      </c>
      <c r="S31" s="3"/>
      <c r="T31" s="27" t="s">
        <v>71</v>
      </c>
      <c r="U31" s="3"/>
      <c r="V31" s="27" t="s">
        <v>71</v>
      </c>
      <c r="W31" s="3"/>
      <c r="X31" s="27" t="s">
        <v>71</v>
      </c>
      <c r="Y31" s="3"/>
      <c r="Z31" s="27" t="s">
        <v>71</v>
      </c>
      <c r="AA31" s="3"/>
      <c r="AB31" s="27" t="s">
        <v>71</v>
      </c>
      <c r="AD31" s="3"/>
      <c r="AE31" s="3" t="s">
        <v>31</v>
      </c>
      <c r="AF31" s="3"/>
      <c r="AG31" s="3" t="s">
        <v>31</v>
      </c>
      <c r="AH31" s="3"/>
      <c r="AI31" s="3" t="s">
        <v>31</v>
      </c>
      <c r="AJ31" s="3"/>
      <c r="AK31" s="3" t="s">
        <v>31</v>
      </c>
      <c r="AL31" s="3"/>
      <c r="AM31" s="3" t="s">
        <v>31</v>
      </c>
      <c r="AN31" s="3"/>
      <c r="AO31" s="3" t="s">
        <v>31</v>
      </c>
    </row>
    <row r="32" spans="2:41" ht="21" customHeight="1" x14ac:dyDescent="0.2">
      <c r="B32" s="7" t="s">
        <v>0</v>
      </c>
      <c r="C32" s="65">
        <v>5</v>
      </c>
      <c r="D32" s="5">
        <v>70624</v>
      </c>
      <c r="E32" s="9">
        <v>-1.0369373914018212</v>
      </c>
      <c r="F32" s="5">
        <v>7</v>
      </c>
      <c r="G32" s="5">
        <v>72857</v>
      </c>
      <c r="H32" s="9">
        <v>3.1618146805618466</v>
      </c>
      <c r="I32" s="5">
        <v>7</v>
      </c>
      <c r="J32" s="5">
        <v>69949</v>
      </c>
      <c r="K32" s="9">
        <v>-3.9913803752556305</v>
      </c>
      <c r="L32" s="5">
        <v>7</v>
      </c>
      <c r="M32" s="5">
        <v>72364</v>
      </c>
      <c r="N32" s="10">
        <v>3.4525154040801169</v>
      </c>
      <c r="O32" s="15">
        <v>8</v>
      </c>
      <c r="P32" s="5">
        <v>72216</v>
      </c>
      <c r="Q32" s="10">
        <v>-0.20452158531865905</v>
      </c>
      <c r="S32" s="26" t="s">
        <v>60</v>
      </c>
      <c r="T32" s="5">
        <v>79219</v>
      </c>
      <c r="U32" s="28" t="s">
        <v>60</v>
      </c>
      <c r="V32" s="5">
        <v>83036</v>
      </c>
      <c r="W32" s="28" t="s">
        <v>60</v>
      </c>
      <c r="X32" s="5">
        <v>79699</v>
      </c>
      <c r="Y32" s="28" t="s">
        <v>51</v>
      </c>
      <c r="Z32" s="5">
        <v>82408</v>
      </c>
      <c r="AA32" s="30" t="s">
        <v>51</v>
      </c>
      <c r="AB32" s="5">
        <v>83412</v>
      </c>
      <c r="AD32" s="26" t="s">
        <v>15</v>
      </c>
      <c r="AE32" s="9">
        <v>2.0789590418453372</v>
      </c>
      <c r="AF32" s="28" t="s">
        <v>6</v>
      </c>
      <c r="AG32" s="9">
        <v>6.7470479934661256</v>
      </c>
      <c r="AH32" s="28" t="s">
        <v>13</v>
      </c>
      <c r="AI32" s="9">
        <v>-2.3797098423964087</v>
      </c>
      <c r="AJ32" s="28" t="s">
        <v>15</v>
      </c>
      <c r="AK32" s="10">
        <v>10.482825175668737</v>
      </c>
      <c r="AL32" s="30" t="s">
        <v>15</v>
      </c>
      <c r="AM32" s="10">
        <v>8.9886720349392704</v>
      </c>
      <c r="AN32" s="30" t="s">
        <v>15</v>
      </c>
      <c r="AO32" s="10">
        <v>21.273235329850564</v>
      </c>
    </row>
    <row r="33" spans="2:41" ht="21" customHeight="1" x14ac:dyDescent="0.2">
      <c r="B33" s="7" t="s">
        <v>1</v>
      </c>
      <c r="C33" s="65">
        <v>8</v>
      </c>
      <c r="D33" s="5">
        <v>69231</v>
      </c>
      <c r="E33" s="9">
        <v>-1.7554067094283994</v>
      </c>
      <c r="F33" s="5">
        <v>8</v>
      </c>
      <c r="G33" s="5">
        <v>72064</v>
      </c>
      <c r="H33" s="9">
        <v>4.0920974707862001</v>
      </c>
      <c r="I33" s="5">
        <v>8</v>
      </c>
      <c r="J33" s="5">
        <v>69549</v>
      </c>
      <c r="K33" s="9">
        <v>-3.4899533747779827</v>
      </c>
      <c r="L33" s="5">
        <v>8</v>
      </c>
      <c r="M33" s="5">
        <v>71407</v>
      </c>
      <c r="N33" s="10">
        <v>2.6714977929229775</v>
      </c>
      <c r="O33" s="15">
        <v>7</v>
      </c>
      <c r="P33" s="5">
        <v>72363</v>
      </c>
      <c r="Q33" s="10">
        <v>1.3388043189043231</v>
      </c>
      <c r="S33" s="26" t="s">
        <v>51</v>
      </c>
      <c r="T33" s="5">
        <v>79212</v>
      </c>
      <c r="U33" s="28" t="s">
        <v>51</v>
      </c>
      <c r="V33" s="5">
        <v>82911</v>
      </c>
      <c r="W33" s="28" t="s">
        <v>51</v>
      </c>
      <c r="X33" s="5">
        <v>79460</v>
      </c>
      <c r="Y33" s="28" t="s">
        <v>60</v>
      </c>
      <c r="Z33" s="5">
        <v>80464</v>
      </c>
      <c r="AA33" s="30" t="s">
        <v>53</v>
      </c>
      <c r="AB33" s="5">
        <v>83393</v>
      </c>
      <c r="AD33" s="26" t="s">
        <v>10</v>
      </c>
      <c r="AE33" s="9">
        <v>1.667356693891378</v>
      </c>
      <c r="AF33" s="28" t="s">
        <v>16</v>
      </c>
      <c r="AG33" s="9">
        <v>6.516683355405533</v>
      </c>
      <c r="AH33" s="28" t="s">
        <v>15</v>
      </c>
      <c r="AI33" s="9">
        <v>-2.4907369287772667</v>
      </c>
      <c r="AJ33" s="28" t="s">
        <v>18</v>
      </c>
      <c r="AK33" s="10">
        <v>8.4290519496698693</v>
      </c>
      <c r="AL33" s="30" t="s">
        <v>10</v>
      </c>
      <c r="AM33" s="10">
        <v>5.0320680140204246</v>
      </c>
      <c r="AN33" s="30" t="s">
        <v>6</v>
      </c>
      <c r="AO33" s="10">
        <v>20.233855736097709</v>
      </c>
    </row>
    <row r="34" spans="2:41" ht="21" customHeight="1" x14ac:dyDescent="0.2">
      <c r="B34" s="7" t="s">
        <v>2</v>
      </c>
      <c r="C34" s="65">
        <v>3</v>
      </c>
      <c r="D34" s="5">
        <v>72989</v>
      </c>
      <c r="E34" s="9">
        <v>-0.54504080993064008</v>
      </c>
      <c r="F34" s="5">
        <v>4</v>
      </c>
      <c r="G34" s="5">
        <v>76283</v>
      </c>
      <c r="H34" s="9">
        <v>4.5130088095466334</v>
      </c>
      <c r="I34" s="5">
        <v>4</v>
      </c>
      <c r="J34" s="5">
        <v>73226</v>
      </c>
      <c r="K34" s="9">
        <v>-4.0074459578149799</v>
      </c>
      <c r="L34" s="5">
        <v>4</v>
      </c>
      <c r="M34" s="5">
        <v>76673</v>
      </c>
      <c r="N34" s="10">
        <v>4.7073443858738813</v>
      </c>
      <c r="O34" s="15">
        <v>4</v>
      </c>
      <c r="P34" s="5">
        <v>78353</v>
      </c>
      <c r="Q34" s="10">
        <v>2.1911233419847918</v>
      </c>
      <c r="S34" s="26" t="s">
        <v>48</v>
      </c>
      <c r="T34" s="5">
        <v>72989</v>
      </c>
      <c r="U34" s="28" t="s">
        <v>53</v>
      </c>
      <c r="V34" s="5">
        <v>77113</v>
      </c>
      <c r="W34" s="28" t="s">
        <v>53</v>
      </c>
      <c r="X34" s="5">
        <v>74915</v>
      </c>
      <c r="Y34" s="28" t="s">
        <v>53</v>
      </c>
      <c r="Z34" s="5">
        <v>79844</v>
      </c>
      <c r="AA34" s="30" t="s">
        <v>60</v>
      </c>
      <c r="AB34" s="5">
        <v>83343</v>
      </c>
      <c r="AD34" s="26" t="s">
        <v>14</v>
      </c>
      <c r="AE34" s="9">
        <v>0.70425220873322303</v>
      </c>
      <c r="AF34" s="28" t="s">
        <v>14</v>
      </c>
      <c r="AG34" s="9">
        <v>4.8182885418901975</v>
      </c>
      <c r="AH34" s="28" t="s">
        <v>11</v>
      </c>
      <c r="AI34" s="9">
        <v>-2.6985077878226775</v>
      </c>
      <c r="AJ34" s="28" t="s">
        <v>16</v>
      </c>
      <c r="AK34" s="10">
        <v>7.5184158415841438</v>
      </c>
      <c r="AL34" s="30" t="s">
        <v>8</v>
      </c>
      <c r="AM34" s="10">
        <v>4.4966239689298249</v>
      </c>
      <c r="AN34" s="30" t="s">
        <v>8</v>
      </c>
      <c r="AO34" s="10">
        <v>17.155354931490436</v>
      </c>
    </row>
    <row r="35" spans="2:41" ht="21" customHeight="1" x14ac:dyDescent="0.2">
      <c r="B35" s="7" t="s">
        <v>3</v>
      </c>
      <c r="C35" s="65">
        <v>16</v>
      </c>
      <c r="D35" s="5">
        <v>50343</v>
      </c>
      <c r="E35" s="9">
        <v>-1.9705968260149973</v>
      </c>
      <c r="F35" s="5">
        <v>16</v>
      </c>
      <c r="G35" s="5">
        <v>52020</v>
      </c>
      <c r="H35" s="9">
        <v>3.3311483225076017</v>
      </c>
      <c r="I35" s="5">
        <v>16</v>
      </c>
      <c r="J35" s="5">
        <v>49867</v>
      </c>
      <c r="K35" s="9">
        <v>-4.138792772010774</v>
      </c>
      <c r="L35" s="5">
        <v>16</v>
      </c>
      <c r="M35" s="5">
        <v>52281</v>
      </c>
      <c r="N35" s="10">
        <v>4.8408767321074038</v>
      </c>
      <c r="O35" s="15">
        <v>16</v>
      </c>
      <c r="P35" s="5">
        <v>53557</v>
      </c>
      <c r="Q35" s="10">
        <v>2.4406572177272778</v>
      </c>
      <c r="S35" s="26" t="s">
        <v>53</v>
      </c>
      <c r="T35" s="5">
        <v>72239</v>
      </c>
      <c r="U35" s="28" t="s">
        <v>48</v>
      </c>
      <c r="V35" s="5">
        <v>76283</v>
      </c>
      <c r="W35" s="28" t="s">
        <v>48</v>
      </c>
      <c r="X35" s="5">
        <v>73226</v>
      </c>
      <c r="Y35" s="28" t="s">
        <v>48</v>
      </c>
      <c r="Z35" s="5">
        <v>76673</v>
      </c>
      <c r="AA35" s="30" t="s">
        <v>48</v>
      </c>
      <c r="AB35" s="5">
        <v>78353</v>
      </c>
      <c r="AD35" s="26" t="s">
        <v>11</v>
      </c>
      <c r="AE35" s="9">
        <v>0.34829831395184385</v>
      </c>
      <c r="AF35" s="28" t="s">
        <v>5</v>
      </c>
      <c r="AG35" s="9">
        <v>4.6697470080290913</v>
      </c>
      <c r="AH35" s="28" t="s">
        <v>7</v>
      </c>
      <c r="AI35" s="9">
        <v>-2.8230706191539241</v>
      </c>
      <c r="AJ35" s="28" t="s">
        <v>17</v>
      </c>
      <c r="AK35" s="10">
        <v>7.1722187510276427</v>
      </c>
      <c r="AL35" s="30" t="s">
        <v>6</v>
      </c>
      <c r="AM35" s="10">
        <v>4.4449175892991235</v>
      </c>
      <c r="AN35" s="30" t="s">
        <v>18</v>
      </c>
      <c r="AO35" s="10">
        <v>13.242636045931107</v>
      </c>
    </row>
    <row r="36" spans="2:41" ht="21" customHeight="1" x14ac:dyDescent="0.2">
      <c r="B36" s="7" t="s">
        <v>4</v>
      </c>
      <c r="C36" s="65">
        <v>7</v>
      </c>
      <c r="D36" s="5">
        <v>70494</v>
      </c>
      <c r="E36" s="9">
        <v>-0.66370746142465009</v>
      </c>
      <c r="F36" s="5">
        <v>5</v>
      </c>
      <c r="G36" s="5">
        <v>73496</v>
      </c>
      <c r="H36" s="9">
        <v>4.2585184554713891</v>
      </c>
      <c r="I36" s="5">
        <v>6</v>
      </c>
      <c r="J36" s="5">
        <v>71110</v>
      </c>
      <c r="K36" s="9">
        <v>-3.246435180145852</v>
      </c>
      <c r="L36" s="5">
        <v>6</v>
      </c>
      <c r="M36" s="5">
        <v>74017</v>
      </c>
      <c r="N36" s="10">
        <v>4.0880326255097685</v>
      </c>
      <c r="O36" s="15">
        <v>6</v>
      </c>
      <c r="P36" s="5">
        <v>74110</v>
      </c>
      <c r="Q36" s="10">
        <v>0.12564681086777796</v>
      </c>
      <c r="S36" s="26" t="s">
        <v>46</v>
      </c>
      <c r="T36" s="5">
        <v>70624</v>
      </c>
      <c r="U36" s="28" t="s">
        <v>50</v>
      </c>
      <c r="V36" s="5">
        <v>73496</v>
      </c>
      <c r="W36" s="28" t="s">
        <v>57</v>
      </c>
      <c r="X36" s="5">
        <v>71466</v>
      </c>
      <c r="Y36" s="28" t="s">
        <v>57</v>
      </c>
      <c r="Z36" s="5">
        <v>74671</v>
      </c>
      <c r="AA36" s="30" t="s">
        <v>57</v>
      </c>
      <c r="AB36" s="5">
        <v>75943</v>
      </c>
      <c r="AD36" s="26" t="s">
        <v>17</v>
      </c>
      <c r="AE36" s="9">
        <v>5.8729226520213729E-2</v>
      </c>
      <c r="AF36" s="28" t="s">
        <v>7</v>
      </c>
      <c r="AG36" s="9">
        <v>4.5622432999438587</v>
      </c>
      <c r="AH36" s="28" t="s">
        <v>6</v>
      </c>
      <c r="AI36" s="9">
        <v>-2.8503624550983631</v>
      </c>
      <c r="AJ36" s="28" t="s">
        <v>8</v>
      </c>
      <c r="AK36" s="10">
        <v>7.1631760820175998</v>
      </c>
      <c r="AL36" s="30" t="s">
        <v>18</v>
      </c>
      <c r="AM36" s="10">
        <v>4.2442207822050477</v>
      </c>
      <c r="AN36" s="30" t="s">
        <v>13</v>
      </c>
      <c r="AO36" s="10">
        <v>12.826353600841074</v>
      </c>
    </row>
    <row r="37" spans="2:41" ht="21" customHeight="1" x14ac:dyDescent="0.2">
      <c r="B37" s="7" t="s">
        <v>5</v>
      </c>
      <c r="C37" s="65">
        <v>2</v>
      </c>
      <c r="D37" s="5">
        <v>79212</v>
      </c>
      <c r="E37" s="9">
        <v>-1.9192194348827485</v>
      </c>
      <c r="F37" s="5">
        <v>2</v>
      </c>
      <c r="G37" s="5">
        <v>82911</v>
      </c>
      <c r="H37" s="9">
        <v>4.6697470080290913</v>
      </c>
      <c r="I37" s="5">
        <v>2</v>
      </c>
      <c r="J37" s="5">
        <v>79460</v>
      </c>
      <c r="K37" s="9">
        <v>-4.1622945085694312</v>
      </c>
      <c r="L37" s="5">
        <v>1</v>
      </c>
      <c r="M37" s="5">
        <v>82408</v>
      </c>
      <c r="N37" s="10">
        <v>3.7100427888245662</v>
      </c>
      <c r="O37" s="15">
        <v>1</v>
      </c>
      <c r="P37" s="5">
        <v>83412</v>
      </c>
      <c r="Q37" s="10">
        <v>1.2183283176390631</v>
      </c>
      <c r="S37" s="26" t="s">
        <v>57</v>
      </c>
      <c r="T37" s="5">
        <v>70587</v>
      </c>
      <c r="U37" s="28" t="s">
        <v>57</v>
      </c>
      <c r="V37" s="5">
        <v>73448</v>
      </c>
      <c r="W37" s="28" t="s">
        <v>50</v>
      </c>
      <c r="X37" s="5">
        <v>71110</v>
      </c>
      <c r="Y37" s="28" t="s">
        <v>50</v>
      </c>
      <c r="Z37" s="5">
        <v>74017</v>
      </c>
      <c r="AA37" s="30" t="s">
        <v>50</v>
      </c>
      <c r="AB37" s="5">
        <v>74110</v>
      </c>
      <c r="AD37" s="26" t="s">
        <v>6</v>
      </c>
      <c r="AE37" s="9">
        <v>-1.6608766660667129E-2</v>
      </c>
      <c r="AF37" s="28" t="s">
        <v>2</v>
      </c>
      <c r="AG37" s="9">
        <v>4.5130088095466334</v>
      </c>
      <c r="AH37" s="28" t="s">
        <v>18</v>
      </c>
      <c r="AI37" s="9">
        <v>-2.8655098138870727</v>
      </c>
      <c r="AJ37" s="28" t="s">
        <v>6</v>
      </c>
      <c r="AK37" s="10">
        <v>6.579456717613283</v>
      </c>
      <c r="AL37" s="30" t="s">
        <v>13</v>
      </c>
      <c r="AM37" s="10">
        <v>3.6771661467243462</v>
      </c>
      <c r="AN37" s="40" t="s">
        <v>16</v>
      </c>
      <c r="AO37" s="10">
        <v>11.905066325715197</v>
      </c>
    </row>
    <row r="38" spans="2:41" ht="21" customHeight="1" x14ac:dyDescent="0.2">
      <c r="B38" s="7" t="s">
        <v>7</v>
      </c>
      <c r="C38" s="65">
        <v>10</v>
      </c>
      <c r="D38" s="5">
        <v>67686</v>
      </c>
      <c r="E38" s="9">
        <v>-1.0221539811362135</v>
      </c>
      <c r="F38" s="5">
        <v>10</v>
      </c>
      <c r="G38" s="5">
        <v>70774</v>
      </c>
      <c r="H38" s="9">
        <v>4.5622432999438587</v>
      </c>
      <c r="I38" s="5">
        <v>9</v>
      </c>
      <c r="J38" s="5">
        <v>68776</v>
      </c>
      <c r="K38" s="9">
        <v>-2.8230706191539241</v>
      </c>
      <c r="L38" s="5">
        <v>9</v>
      </c>
      <c r="M38" s="5">
        <v>71249</v>
      </c>
      <c r="N38" s="10">
        <v>3.5957310689775426</v>
      </c>
      <c r="O38" s="15">
        <v>9</v>
      </c>
      <c r="P38" s="5">
        <v>71931</v>
      </c>
      <c r="Q38" s="10">
        <v>0.95720641693218056</v>
      </c>
      <c r="S38" s="26" t="s">
        <v>50</v>
      </c>
      <c r="T38" s="5">
        <v>70494</v>
      </c>
      <c r="U38" s="28" t="s">
        <v>46</v>
      </c>
      <c r="V38" s="5">
        <v>72857</v>
      </c>
      <c r="W38" s="28" t="s">
        <v>46</v>
      </c>
      <c r="X38" s="5">
        <v>69949</v>
      </c>
      <c r="Y38" s="28" t="s">
        <v>46</v>
      </c>
      <c r="Z38" s="5">
        <v>72364</v>
      </c>
      <c r="AA38" s="30" t="s">
        <v>47</v>
      </c>
      <c r="AB38" s="5">
        <v>72363</v>
      </c>
      <c r="AD38" s="26" t="s">
        <v>8</v>
      </c>
      <c r="AE38" s="9">
        <v>-0.54159118357488012</v>
      </c>
      <c r="AF38" s="28" t="s">
        <v>4</v>
      </c>
      <c r="AG38" s="9">
        <v>4.2585184554713891</v>
      </c>
      <c r="AH38" s="28" t="s">
        <v>4</v>
      </c>
      <c r="AI38" s="9">
        <v>-3.246435180145852</v>
      </c>
      <c r="AJ38" s="28" t="s">
        <v>10</v>
      </c>
      <c r="AK38" s="10">
        <v>6.3531091370558386</v>
      </c>
      <c r="AL38" s="30" t="s">
        <v>14</v>
      </c>
      <c r="AM38" s="10">
        <v>3.5779976138397274</v>
      </c>
      <c r="AN38" s="30" t="s">
        <v>14</v>
      </c>
      <c r="AO38" s="10">
        <v>11.586712902837107</v>
      </c>
    </row>
    <row r="39" spans="2:41" ht="21" customHeight="1" x14ac:dyDescent="0.2">
      <c r="B39" s="7" t="s">
        <v>6</v>
      </c>
      <c r="C39" s="65">
        <v>4</v>
      </c>
      <c r="D39" s="5">
        <v>72239</v>
      </c>
      <c r="E39" s="9">
        <v>-1.6608766660667129E-2</v>
      </c>
      <c r="F39" s="5">
        <v>3</v>
      </c>
      <c r="G39" s="5">
        <v>77113</v>
      </c>
      <c r="H39" s="9">
        <v>6.7470479934661256</v>
      </c>
      <c r="I39" s="5">
        <v>3</v>
      </c>
      <c r="J39" s="5">
        <v>74915</v>
      </c>
      <c r="K39" s="9">
        <v>-2.8503624550983631</v>
      </c>
      <c r="L39" s="5">
        <v>3</v>
      </c>
      <c r="M39" s="5">
        <v>79844</v>
      </c>
      <c r="N39" s="10">
        <v>6.579456717613283</v>
      </c>
      <c r="O39" s="15">
        <v>2</v>
      </c>
      <c r="P39" s="5">
        <v>83393</v>
      </c>
      <c r="Q39" s="10">
        <v>4.4449175892991235</v>
      </c>
      <c r="S39" s="26" t="s">
        <v>47</v>
      </c>
      <c r="T39" s="5">
        <v>69231</v>
      </c>
      <c r="U39" s="28" t="s">
        <v>47</v>
      </c>
      <c r="V39" s="5">
        <v>72064</v>
      </c>
      <c r="W39" s="28" t="s">
        <v>47</v>
      </c>
      <c r="X39" s="5">
        <v>69549</v>
      </c>
      <c r="Y39" s="28" t="s">
        <v>47</v>
      </c>
      <c r="Z39" s="5">
        <v>71407</v>
      </c>
      <c r="AA39" s="30" t="s">
        <v>46</v>
      </c>
      <c r="AB39" s="5">
        <v>72216</v>
      </c>
      <c r="AD39" s="26" t="s">
        <v>2</v>
      </c>
      <c r="AE39" s="9">
        <v>-0.54504080993064008</v>
      </c>
      <c r="AF39" s="28" t="s">
        <v>1</v>
      </c>
      <c r="AG39" s="9">
        <v>4.0920974707862001</v>
      </c>
      <c r="AH39" s="28" t="s">
        <v>1</v>
      </c>
      <c r="AI39" s="9">
        <v>-3.4899533747779827</v>
      </c>
      <c r="AJ39" s="28" t="s">
        <v>13</v>
      </c>
      <c r="AK39" s="10">
        <v>6.2439858868812195</v>
      </c>
      <c r="AL39" s="30" t="s">
        <v>16</v>
      </c>
      <c r="AM39" s="10">
        <v>3.1648273931428719</v>
      </c>
      <c r="AN39" s="30" t="s">
        <v>11</v>
      </c>
      <c r="AO39" s="10">
        <v>10.838186143584807</v>
      </c>
    </row>
    <row r="40" spans="2:41" ht="21" customHeight="1" x14ac:dyDescent="0.2">
      <c r="B40" s="7" t="s">
        <v>8</v>
      </c>
      <c r="C40" s="65">
        <v>15</v>
      </c>
      <c r="D40" s="5">
        <v>52705</v>
      </c>
      <c r="E40" s="9">
        <v>-0.54159118357488012</v>
      </c>
      <c r="F40" s="5">
        <v>14</v>
      </c>
      <c r="G40" s="5">
        <v>54279</v>
      </c>
      <c r="H40" s="9">
        <v>2.9864339246750831</v>
      </c>
      <c r="I40" s="5">
        <v>14</v>
      </c>
      <c r="J40" s="5">
        <v>52379</v>
      </c>
      <c r="K40" s="9">
        <v>-3.5004329482857202</v>
      </c>
      <c r="L40" s="5">
        <v>14</v>
      </c>
      <c r="M40" s="5">
        <v>56131</v>
      </c>
      <c r="N40" s="10">
        <v>7.1631760820175998</v>
      </c>
      <c r="O40" s="15">
        <v>14</v>
      </c>
      <c r="P40" s="5">
        <v>58655</v>
      </c>
      <c r="Q40" s="10">
        <v>4.4966239689298249</v>
      </c>
      <c r="S40" s="38" t="s">
        <v>58</v>
      </c>
      <c r="T40" s="5">
        <v>69155</v>
      </c>
      <c r="U40" s="39" t="s">
        <v>58</v>
      </c>
      <c r="V40" s="5">
        <v>71184</v>
      </c>
      <c r="W40" s="28" t="s">
        <v>52</v>
      </c>
      <c r="X40" s="5">
        <v>68776</v>
      </c>
      <c r="Y40" s="28" t="s">
        <v>52</v>
      </c>
      <c r="Z40" s="5">
        <v>71249</v>
      </c>
      <c r="AA40" s="30" t="s">
        <v>52</v>
      </c>
      <c r="AB40" s="5">
        <v>71931</v>
      </c>
      <c r="AD40" s="26" t="s">
        <v>4</v>
      </c>
      <c r="AE40" s="9">
        <v>-0.66370746142465009</v>
      </c>
      <c r="AF40" s="28" t="s">
        <v>11</v>
      </c>
      <c r="AG40" s="9">
        <v>4.0531542635329458</v>
      </c>
      <c r="AH40" s="28" t="s">
        <v>8</v>
      </c>
      <c r="AI40" s="9">
        <v>-3.5004329482857202</v>
      </c>
      <c r="AJ40" s="28" t="s">
        <v>3</v>
      </c>
      <c r="AK40" s="10">
        <v>4.8408767321074038</v>
      </c>
      <c r="AL40" s="30" t="s">
        <v>3</v>
      </c>
      <c r="AM40" s="10">
        <v>2.4406572177272778</v>
      </c>
      <c r="AN40" s="30" t="s">
        <v>2</v>
      </c>
      <c r="AO40" s="10">
        <v>10.644637435571553</v>
      </c>
    </row>
    <row r="41" spans="2:41" ht="21" customHeight="1" x14ac:dyDescent="0.2">
      <c r="B41" s="7" t="s">
        <v>9</v>
      </c>
      <c r="C41" s="65">
        <v>13</v>
      </c>
      <c r="D41" s="5">
        <v>61669</v>
      </c>
      <c r="E41" s="9">
        <v>-1.1413731745242899</v>
      </c>
      <c r="F41" s="5">
        <v>13</v>
      </c>
      <c r="G41" s="5">
        <v>64028</v>
      </c>
      <c r="H41" s="9">
        <v>3.8252606658126354</v>
      </c>
      <c r="I41" s="5">
        <v>12</v>
      </c>
      <c r="J41" s="5">
        <v>61397</v>
      </c>
      <c r="K41" s="9">
        <v>-4.1091397513587822</v>
      </c>
      <c r="L41" s="5">
        <v>13</v>
      </c>
      <c r="M41" s="5">
        <v>64215</v>
      </c>
      <c r="N41" s="10">
        <v>4.5898008045995624</v>
      </c>
      <c r="O41" s="15">
        <v>13</v>
      </c>
      <c r="P41" s="5">
        <v>64917</v>
      </c>
      <c r="Q41" s="10">
        <v>1.0932025227750444</v>
      </c>
      <c r="S41" s="26" t="s">
        <v>52</v>
      </c>
      <c r="T41" s="5">
        <v>67686</v>
      </c>
      <c r="U41" s="28" t="s">
        <v>52</v>
      </c>
      <c r="V41" s="5">
        <v>70774</v>
      </c>
      <c r="W41" s="39" t="s">
        <v>58</v>
      </c>
      <c r="X41" s="5">
        <v>67923</v>
      </c>
      <c r="Y41" s="39" t="s">
        <v>58</v>
      </c>
      <c r="Z41" s="5">
        <v>70339</v>
      </c>
      <c r="AA41" s="41" t="s">
        <v>58</v>
      </c>
      <c r="AB41" s="5">
        <v>71215</v>
      </c>
      <c r="AD41" s="26" t="s">
        <v>13</v>
      </c>
      <c r="AE41" s="9">
        <v>-0.95429965009013529</v>
      </c>
      <c r="AF41" s="28" t="s">
        <v>29</v>
      </c>
      <c r="AG41" s="8">
        <v>3.9899064865667242</v>
      </c>
      <c r="AH41" s="28" t="s">
        <v>0</v>
      </c>
      <c r="AI41" s="9">
        <v>-3.9913803752556305</v>
      </c>
      <c r="AJ41" s="28" t="s">
        <v>2</v>
      </c>
      <c r="AK41" s="10">
        <v>4.7073443858738813</v>
      </c>
      <c r="AL41" s="30" t="s">
        <v>2</v>
      </c>
      <c r="AM41" s="10">
        <v>2.1911233419847918</v>
      </c>
      <c r="AN41" s="30" t="s">
        <v>10</v>
      </c>
      <c r="AO41" s="10">
        <v>10.248933422051749</v>
      </c>
    </row>
    <row r="42" spans="2:41" ht="21" customHeight="1" x14ac:dyDescent="0.2">
      <c r="B42" s="7" t="s">
        <v>10</v>
      </c>
      <c r="C42" s="65">
        <v>14</v>
      </c>
      <c r="D42" s="5">
        <v>54024</v>
      </c>
      <c r="E42" s="9">
        <v>1.667356693891378</v>
      </c>
      <c r="F42" s="5">
        <v>15</v>
      </c>
      <c r="G42" s="5">
        <v>54193</v>
      </c>
      <c r="H42" s="9">
        <v>0.31282393010513942</v>
      </c>
      <c r="I42" s="5">
        <v>15</v>
      </c>
      <c r="J42" s="5">
        <v>50432</v>
      </c>
      <c r="K42" s="9">
        <v>-6.9400107024892463</v>
      </c>
      <c r="L42" s="5">
        <v>15</v>
      </c>
      <c r="M42" s="5">
        <v>53636</v>
      </c>
      <c r="N42" s="10">
        <v>6.3531091370558386</v>
      </c>
      <c r="O42" s="15">
        <v>15</v>
      </c>
      <c r="P42" s="5">
        <v>56335</v>
      </c>
      <c r="Q42" s="10">
        <v>5.0320680140204246</v>
      </c>
      <c r="S42" s="26" t="s">
        <v>63</v>
      </c>
      <c r="T42" s="5">
        <v>63038</v>
      </c>
      <c r="U42" s="28" t="s">
        <v>62</v>
      </c>
      <c r="V42" s="5">
        <v>65953</v>
      </c>
      <c r="W42" s="28" t="s">
        <v>62</v>
      </c>
      <c r="X42" s="5">
        <v>63125</v>
      </c>
      <c r="Y42" s="28" t="s">
        <v>62</v>
      </c>
      <c r="Z42" s="5">
        <v>67871</v>
      </c>
      <c r="AA42" s="30" t="s">
        <v>62</v>
      </c>
      <c r="AB42" s="5">
        <v>70019</v>
      </c>
      <c r="AD42" s="26" t="s">
        <v>7</v>
      </c>
      <c r="AE42" s="9">
        <v>-1.0221539811362135</v>
      </c>
      <c r="AF42" s="28" t="s">
        <v>9</v>
      </c>
      <c r="AG42" s="9">
        <v>3.8252606658126354</v>
      </c>
      <c r="AH42" s="28" t="s">
        <v>2</v>
      </c>
      <c r="AI42" s="9">
        <v>-4.0074459578149799</v>
      </c>
      <c r="AJ42" s="28" t="s">
        <v>9</v>
      </c>
      <c r="AK42" s="10">
        <v>4.5898008045995624</v>
      </c>
      <c r="AL42" s="30" t="s">
        <v>17</v>
      </c>
      <c r="AM42" s="10">
        <v>1.9331083154341826</v>
      </c>
      <c r="AN42" s="30" t="s">
        <v>17</v>
      </c>
      <c r="AO42" s="10">
        <v>10.231778740066019</v>
      </c>
    </row>
    <row r="43" spans="2:41" ht="21" customHeight="1" x14ac:dyDescent="0.2">
      <c r="B43" s="7" t="s">
        <v>11</v>
      </c>
      <c r="C43" s="65">
        <v>6</v>
      </c>
      <c r="D43" s="5">
        <v>70587</v>
      </c>
      <c r="E43" s="9">
        <v>0.34829831395184385</v>
      </c>
      <c r="F43" s="5">
        <v>6</v>
      </c>
      <c r="G43" s="5">
        <v>73448</v>
      </c>
      <c r="H43" s="9">
        <v>4.0531542635329458</v>
      </c>
      <c r="I43" s="5">
        <v>5</v>
      </c>
      <c r="J43" s="5">
        <v>71466</v>
      </c>
      <c r="K43" s="9">
        <v>-2.6985077878226775</v>
      </c>
      <c r="L43" s="5">
        <v>5</v>
      </c>
      <c r="M43" s="5">
        <v>74671</v>
      </c>
      <c r="N43" s="10">
        <v>4.484650043377286</v>
      </c>
      <c r="O43" s="15">
        <v>5</v>
      </c>
      <c r="P43" s="5">
        <v>75943</v>
      </c>
      <c r="Q43" s="10">
        <v>1.7034725663242796</v>
      </c>
      <c r="S43" s="26" t="s">
        <v>62</v>
      </c>
      <c r="T43" s="5">
        <v>61918</v>
      </c>
      <c r="U43" s="28" t="s">
        <v>63</v>
      </c>
      <c r="V43" s="5">
        <v>64883</v>
      </c>
      <c r="W43" s="28" t="s">
        <v>55</v>
      </c>
      <c r="X43" s="5">
        <v>61397</v>
      </c>
      <c r="Y43" s="28" t="s">
        <v>63</v>
      </c>
      <c r="Z43" s="5">
        <v>65180</v>
      </c>
      <c r="AA43" s="30" t="s">
        <v>63</v>
      </c>
      <c r="AB43" s="5">
        <v>66440</v>
      </c>
      <c r="AD43" s="26" t="s">
        <v>0</v>
      </c>
      <c r="AE43" s="9">
        <v>-1.0369373914018212</v>
      </c>
      <c r="AF43" s="28" t="s">
        <v>3</v>
      </c>
      <c r="AG43" s="9">
        <v>3.3311483225076017</v>
      </c>
      <c r="AH43" s="28" t="s">
        <v>14</v>
      </c>
      <c r="AI43" s="9">
        <v>-4.0187388602533787</v>
      </c>
      <c r="AJ43" s="28" t="s">
        <v>11</v>
      </c>
      <c r="AK43" s="10">
        <v>4.484650043377286</v>
      </c>
      <c r="AL43" s="30" t="s">
        <v>11</v>
      </c>
      <c r="AM43" s="10">
        <v>1.7034725663242796</v>
      </c>
      <c r="AN43" s="30" t="s">
        <v>7</v>
      </c>
      <c r="AO43" s="10">
        <v>8.9896663535258767</v>
      </c>
    </row>
    <row r="44" spans="2:41" ht="21" customHeight="1" x14ac:dyDescent="0.2">
      <c r="B44" s="58" t="s">
        <v>12</v>
      </c>
      <c r="C44" s="65">
        <v>9</v>
      </c>
      <c r="D44" s="5">
        <v>69155</v>
      </c>
      <c r="E44" s="9">
        <v>-1.5475071894308314</v>
      </c>
      <c r="F44" s="5">
        <v>9</v>
      </c>
      <c r="G44" s="5">
        <v>71184</v>
      </c>
      <c r="H44" s="9">
        <v>2.9339888655918003</v>
      </c>
      <c r="I44" s="5">
        <v>10</v>
      </c>
      <c r="J44" s="5">
        <v>67923</v>
      </c>
      <c r="K44" s="9">
        <v>-4.5810856372218467</v>
      </c>
      <c r="L44" s="5">
        <v>10</v>
      </c>
      <c r="M44" s="5">
        <v>70339</v>
      </c>
      <c r="N44" s="10">
        <v>3.5569689206895987</v>
      </c>
      <c r="O44" s="15">
        <v>10</v>
      </c>
      <c r="P44" s="5">
        <v>71215</v>
      </c>
      <c r="Q44" s="10">
        <v>1.2453972902657142</v>
      </c>
      <c r="S44" s="26" t="s">
        <v>55</v>
      </c>
      <c r="T44" s="5">
        <v>61669</v>
      </c>
      <c r="U44" s="28" t="s">
        <v>55</v>
      </c>
      <c r="V44" s="5">
        <v>64028</v>
      </c>
      <c r="W44" s="28" t="s">
        <v>63</v>
      </c>
      <c r="X44" s="5">
        <v>60818</v>
      </c>
      <c r="Y44" s="28" t="s">
        <v>55</v>
      </c>
      <c r="Z44" s="5">
        <v>64215</v>
      </c>
      <c r="AA44" s="30" t="s">
        <v>55</v>
      </c>
      <c r="AB44" s="5">
        <v>64917</v>
      </c>
      <c r="AD44" s="26" t="s">
        <v>9</v>
      </c>
      <c r="AE44" s="9">
        <v>-1.1413731745242899</v>
      </c>
      <c r="AF44" s="28" t="s">
        <v>0</v>
      </c>
      <c r="AG44" s="9">
        <v>3.1618146805618466</v>
      </c>
      <c r="AH44" s="28" t="s">
        <v>9</v>
      </c>
      <c r="AI44" s="9">
        <v>-4.1091397513587822</v>
      </c>
      <c r="AJ44" s="28" t="s">
        <v>4</v>
      </c>
      <c r="AK44" s="10">
        <v>4.0880326255097685</v>
      </c>
      <c r="AL44" s="30" t="s">
        <v>1</v>
      </c>
      <c r="AM44" s="10">
        <v>1.3388043189043231</v>
      </c>
      <c r="AN44" s="30" t="s">
        <v>9</v>
      </c>
      <c r="AO44" s="10">
        <v>7.1361378377040126</v>
      </c>
    </row>
    <row r="45" spans="2:41" ht="21" customHeight="1" x14ac:dyDescent="0.2">
      <c r="B45" s="26" t="s">
        <v>13</v>
      </c>
      <c r="C45" s="65">
        <v>17</v>
      </c>
      <c r="D45" s="5">
        <v>46705</v>
      </c>
      <c r="E45" s="9">
        <v>-0.95429965009013529</v>
      </c>
      <c r="F45" s="5">
        <v>17</v>
      </c>
      <c r="G45" s="5">
        <v>47905</v>
      </c>
      <c r="H45" s="9">
        <v>2.5693180601648749</v>
      </c>
      <c r="I45" s="5">
        <v>17</v>
      </c>
      <c r="J45" s="5">
        <v>46765</v>
      </c>
      <c r="K45" s="9">
        <v>-2.3797098423964087</v>
      </c>
      <c r="L45" s="5">
        <v>17</v>
      </c>
      <c r="M45" s="5">
        <v>49685</v>
      </c>
      <c r="N45" s="10">
        <v>6.2439858868812195</v>
      </c>
      <c r="O45" s="15">
        <v>17</v>
      </c>
      <c r="P45" s="5">
        <v>51512</v>
      </c>
      <c r="Q45" s="10">
        <v>3.6771661467243462</v>
      </c>
      <c r="S45" s="26" t="s">
        <v>56</v>
      </c>
      <c r="T45" s="5">
        <v>54024</v>
      </c>
      <c r="U45" s="28" t="s">
        <v>54</v>
      </c>
      <c r="V45" s="5">
        <v>54279</v>
      </c>
      <c r="W45" s="28" t="s">
        <v>54</v>
      </c>
      <c r="X45" s="5">
        <v>52379</v>
      </c>
      <c r="Y45" s="28" t="s">
        <v>54</v>
      </c>
      <c r="Z45" s="5">
        <v>56131</v>
      </c>
      <c r="AA45" s="30" t="s">
        <v>54</v>
      </c>
      <c r="AB45" s="5">
        <v>58655</v>
      </c>
      <c r="AD45" s="26" t="s">
        <v>16</v>
      </c>
      <c r="AE45" s="9">
        <v>-1.3856150856851599</v>
      </c>
      <c r="AF45" s="28" t="s">
        <v>8</v>
      </c>
      <c r="AG45" s="9">
        <v>2.9864339246750831</v>
      </c>
      <c r="AH45" s="28" t="s">
        <v>3</v>
      </c>
      <c r="AI45" s="9">
        <v>-4.138792772010774</v>
      </c>
      <c r="AJ45" s="28" t="s">
        <v>5</v>
      </c>
      <c r="AK45" s="10">
        <v>3.7100427888245662</v>
      </c>
      <c r="AL45" s="41" t="s">
        <v>12</v>
      </c>
      <c r="AM45" s="10">
        <v>1.2453972902657142</v>
      </c>
      <c r="AN45" s="30" t="s">
        <v>4</v>
      </c>
      <c r="AO45" s="10">
        <v>6.7944376395993942</v>
      </c>
    </row>
    <row r="46" spans="2:41" ht="21" customHeight="1" x14ac:dyDescent="0.2">
      <c r="B46" s="7" t="s">
        <v>14</v>
      </c>
      <c r="C46" s="65">
        <v>1</v>
      </c>
      <c r="D46" s="5">
        <v>79219</v>
      </c>
      <c r="E46" s="9">
        <v>0.70425220873322303</v>
      </c>
      <c r="F46" s="5">
        <v>1</v>
      </c>
      <c r="G46" s="5">
        <v>83036</v>
      </c>
      <c r="H46" s="9">
        <v>4.8182885418901975</v>
      </c>
      <c r="I46" s="5">
        <v>1</v>
      </c>
      <c r="J46" s="5">
        <v>79699</v>
      </c>
      <c r="K46" s="9">
        <v>-4.0187388602533787</v>
      </c>
      <c r="L46" s="5">
        <v>2</v>
      </c>
      <c r="M46" s="5">
        <v>80464</v>
      </c>
      <c r="N46" s="10">
        <v>0.95986147881403383</v>
      </c>
      <c r="O46" s="15">
        <v>3</v>
      </c>
      <c r="P46" s="5">
        <v>83343</v>
      </c>
      <c r="Q46" s="10">
        <v>3.5779976138397274</v>
      </c>
      <c r="S46" s="26" t="s">
        <v>54</v>
      </c>
      <c r="T46" s="5">
        <v>52705</v>
      </c>
      <c r="U46" s="28" t="s">
        <v>56</v>
      </c>
      <c r="V46" s="5">
        <v>54193</v>
      </c>
      <c r="W46" s="28" t="s">
        <v>56</v>
      </c>
      <c r="X46" s="5">
        <v>50432</v>
      </c>
      <c r="Y46" s="28" t="s">
        <v>56</v>
      </c>
      <c r="Z46" s="5">
        <v>53636</v>
      </c>
      <c r="AA46" s="30" t="s">
        <v>56</v>
      </c>
      <c r="AB46" s="5">
        <v>56335</v>
      </c>
      <c r="AD46" s="38" t="s">
        <v>12</v>
      </c>
      <c r="AE46" s="9">
        <v>-1.5475071894308314</v>
      </c>
      <c r="AF46" s="39" t="s">
        <v>12</v>
      </c>
      <c r="AG46" s="9">
        <v>2.9339888655918003</v>
      </c>
      <c r="AH46" s="28" t="s">
        <v>5</v>
      </c>
      <c r="AI46" s="9">
        <v>-4.1622945085694312</v>
      </c>
      <c r="AJ46" s="28" t="s">
        <v>7</v>
      </c>
      <c r="AK46" s="10">
        <v>3.5957310689775426</v>
      </c>
      <c r="AL46" s="30" t="s">
        <v>5</v>
      </c>
      <c r="AM46" s="10">
        <v>1.2183283176390631</v>
      </c>
      <c r="AN46" s="30" t="s">
        <v>3</v>
      </c>
      <c r="AO46" s="10">
        <v>5.7498272287491261</v>
      </c>
    </row>
    <row r="47" spans="2:41" ht="21" customHeight="1" x14ac:dyDescent="0.2">
      <c r="B47" s="7" t="s">
        <v>15</v>
      </c>
      <c r="C47" s="65">
        <v>19</v>
      </c>
      <c r="D47" s="5">
        <v>34518</v>
      </c>
      <c r="E47" s="9">
        <v>2.0789590418453372</v>
      </c>
      <c r="F47" s="5">
        <v>19</v>
      </c>
      <c r="G47" s="5">
        <v>34006</v>
      </c>
      <c r="H47" s="9">
        <v>-1.48328408366649</v>
      </c>
      <c r="I47" s="5">
        <v>19</v>
      </c>
      <c r="J47" s="5">
        <v>33159</v>
      </c>
      <c r="K47" s="9">
        <v>-2.4907369287772667</v>
      </c>
      <c r="L47" s="5">
        <v>19</v>
      </c>
      <c r="M47" s="5">
        <v>36635</v>
      </c>
      <c r="N47" s="10">
        <v>10.482825175668737</v>
      </c>
      <c r="O47" s="15">
        <v>19</v>
      </c>
      <c r="P47" s="5">
        <v>39928</v>
      </c>
      <c r="Q47" s="10">
        <v>8.9886720349392704</v>
      </c>
      <c r="S47" s="26" t="s">
        <v>49</v>
      </c>
      <c r="T47" s="5">
        <v>50343</v>
      </c>
      <c r="U47" s="28" t="s">
        <v>49</v>
      </c>
      <c r="V47" s="5">
        <v>52020</v>
      </c>
      <c r="W47" s="28" t="s">
        <v>49</v>
      </c>
      <c r="X47" s="5">
        <v>49867</v>
      </c>
      <c r="Y47" s="28" t="s">
        <v>49</v>
      </c>
      <c r="Z47" s="5">
        <v>52281</v>
      </c>
      <c r="AA47" s="30" t="s">
        <v>49</v>
      </c>
      <c r="AB47" s="5">
        <v>53557</v>
      </c>
      <c r="AD47" s="26" t="s">
        <v>1</v>
      </c>
      <c r="AE47" s="9">
        <v>-1.7554067094283994</v>
      </c>
      <c r="AF47" s="28" t="s">
        <v>17</v>
      </c>
      <c r="AG47" s="9">
        <v>2.9268060534915321</v>
      </c>
      <c r="AH47" s="28" t="s">
        <v>16</v>
      </c>
      <c r="AI47" s="9">
        <v>-4.2879019908116334</v>
      </c>
      <c r="AJ47" s="39" t="s">
        <v>12</v>
      </c>
      <c r="AK47" s="10">
        <v>3.5569689206895987</v>
      </c>
      <c r="AL47" s="30" t="s">
        <v>9</v>
      </c>
      <c r="AM47" s="10">
        <v>1.0932025227750444</v>
      </c>
      <c r="AN47" s="41" t="s">
        <v>5</v>
      </c>
      <c r="AO47" s="10">
        <v>4.5905380496796369</v>
      </c>
    </row>
    <row r="48" spans="2:41" ht="21" customHeight="1" x14ac:dyDescent="0.2">
      <c r="B48" s="7" t="s">
        <v>16</v>
      </c>
      <c r="C48" s="65">
        <v>12</v>
      </c>
      <c r="D48" s="5">
        <v>61918</v>
      </c>
      <c r="E48" s="9">
        <v>-1.3856150856851599</v>
      </c>
      <c r="F48" s="5">
        <v>11</v>
      </c>
      <c r="G48" s="5">
        <v>65953</v>
      </c>
      <c r="H48" s="9">
        <v>6.516683355405533</v>
      </c>
      <c r="I48" s="5">
        <v>11</v>
      </c>
      <c r="J48" s="5">
        <v>63125</v>
      </c>
      <c r="K48" s="9">
        <v>-4.2879019908116334</v>
      </c>
      <c r="L48" s="5">
        <v>11</v>
      </c>
      <c r="M48" s="5">
        <v>67871</v>
      </c>
      <c r="N48" s="10">
        <v>7.5184158415841438</v>
      </c>
      <c r="O48" s="15">
        <v>11</v>
      </c>
      <c r="P48" s="5">
        <v>70019</v>
      </c>
      <c r="Q48" s="10">
        <v>3.1648273931428719</v>
      </c>
      <c r="S48" s="26" t="s">
        <v>59</v>
      </c>
      <c r="T48" s="5">
        <v>46705</v>
      </c>
      <c r="U48" s="28" t="s">
        <v>59</v>
      </c>
      <c r="V48" s="5">
        <v>47905</v>
      </c>
      <c r="W48" s="28" t="s">
        <v>59</v>
      </c>
      <c r="X48" s="5">
        <v>46765</v>
      </c>
      <c r="Y48" s="28" t="s">
        <v>59</v>
      </c>
      <c r="Z48" s="5">
        <v>49685</v>
      </c>
      <c r="AA48" s="30" t="s">
        <v>59</v>
      </c>
      <c r="AB48" s="5">
        <v>51512</v>
      </c>
      <c r="AD48" s="26" t="s">
        <v>5</v>
      </c>
      <c r="AE48" s="9">
        <v>-1.9192194348827485</v>
      </c>
      <c r="AF48" s="28" t="s">
        <v>13</v>
      </c>
      <c r="AG48" s="9">
        <v>2.5693180601648749</v>
      </c>
      <c r="AH48" s="39" t="s">
        <v>12</v>
      </c>
      <c r="AI48" s="9">
        <v>-4.5810856372218467</v>
      </c>
      <c r="AJ48" s="28" t="s">
        <v>0</v>
      </c>
      <c r="AK48" s="10">
        <v>3.4525154040801169</v>
      </c>
      <c r="AL48" s="30" t="s">
        <v>7</v>
      </c>
      <c r="AM48" s="10">
        <v>0.95720641693218056</v>
      </c>
      <c r="AN48" s="41" t="s">
        <v>12</v>
      </c>
      <c r="AO48" s="10">
        <v>3.1473595782277357</v>
      </c>
    </row>
    <row r="49" spans="2:41" ht="21" customHeight="1" x14ac:dyDescent="0.2">
      <c r="B49" s="7" t="s">
        <v>17</v>
      </c>
      <c r="C49" s="65">
        <v>11</v>
      </c>
      <c r="D49" s="5">
        <v>63038</v>
      </c>
      <c r="E49" s="9">
        <v>5.8729226520213729E-2</v>
      </c>
      <c r="F49" s="5">
        <v>12</v>
      </c>
      <c r="G49" s="5">
        <v>64883</v>
      </c>
      <c r="H49" s="9">
        <v>2.9268060534915321</v>
      </c>
      <c r="I49" s="5">
        <v>13</v>
      </c>
      <c r="J49" s="5">
        <v>60818</v>
      </c>
      <c r="K49" s="9">
        <v>-6.265123375922812</v>
      </c>
      <c r="L49" s="5">
        <v>12</v>
      </c>
      <c r="M49" s="5">
        <v>65180</v>
      </c>
      <c r="N49" s="10">
        <v>7.1722187510276427</v>
      </c>
      <c r="O49" s="15">
        <v>12</v>
      </c>
      <c r="P49" s="5">
        <v>66440</v>
      </c>
      <c r="Q49" s="10">
        <v>1.9331083154341826</v>
      </c>
      <c r="S49" s="26" t="s">
        <v>64</v>
      </c>
      <c r="T49" s="5">
        <v>42191</v>
      </c>
      <c r="U49" s="28" t="s">
        <v>64</v>
      </c>
      <c r="V49" s="5">
        <v>41319</v>
      </c>
      <c r="W49" s="28" t="s">
        <v>64</v>
      </c>
      <c r="X49" s="5">
        <v>40135</v>
      </c>
      <c r="Y49" s="28" t="s">
        <v>64</v>
      </c>
      <c r="Z49" s="5">
        <v>43518</v>
      </c>
      <c r="AA49" s="30" t="s">
        <v>64</v>
      </c>
      <c r="AB49" s="5">
        <v>45365</v>
      </c>
      <c r="AD49" s="26" t="s">
        <v>3</v>
      </c>
      <c r="AE49" s="9">
        <v>-1.9705968260149973</v>
      </c>
      <c r="AF49" s="28" t="s">
        <v>10</v>
      </c>
      <c r="AG49" s="9">
        <v>0.31282393010513942</v>
      </c>
      <c r="AH49" s="28" t="s">
        <v>17</v>
      </c>
      <c r="AI49" s="9">
        <v>-6.265123375922812</v>
      </c>
      <c r="AJ49" s="28" t="s">
        <v>1</v>
      </c>
      <c r="AK49" s="10">
        <v>2.6714977929229775</v>
      </c>
      <c r="AL49" s="30" t="s">
        <v>4</v>
      </c>
      <c r="AM49" s="10">
        <v>0.12564681086777796</v>
      </c>
      <c r="AN49" s="30" t="s">
        <v>0</v>
      </c>
      <c r="AO49" s="10">
        <v>2.522750181007666</v>
      </c>
    </row>
    <row r="50" spans="2:41" ht="21" customHeight="1" x14ac:dyDescent="0.2">
      <c r="B50" s="7" t="s">
        <v>18</v>
      </c>
      <c r="C50" s="65">
        <v>18</v>
      </c>
      <c r="D50" s="5">
        <v>42191</v>
      </c>
      <c r="E50" s="9">
        <v>-3.0626780626780601</v>
      </c>
      <c r="F50" s="5">
        <v>18</v>
      </c>
      <c r="G50" s="5">
        <v>41319</v>
      </c>
      <c r="H50" s="9">
        <v>-2.0667914958166449</v>
      </c>
      <c r="I50" s="5">
        <v>18</v>
      </c>
      <c r="J50" s="5">
        <v>40135</v>
      </c>
      <c r="K50" s="9">
        <v>-2.8655098138870727</v>
      </c>
      <c r="L50" s="5">
        <v>18</v>
      </c>
      <c r="M50" s="5">
        <v>43518</v>
      </c>
      <c r="N50" s="10">
        <v>8.4290519496698693</v>
      </c>
      <c r="O50" s="15">
        <v>18</v>
      </c>
      <c r="P50" s="5">
        <v>45365</v>
      </c>
      <c r="Q50" s="10">
        <v>4.2442207822050477</v>
      </c>
      <c r="S50" s="26" t="s">
        <v>61</v>
      </c>
      <c r="T50" s="5">
        <v>34518</v>
      </c>
      <c r="U50" s="28" t="s">
        <v>61</v>
      </c>
      <c r="V50" s="5">
        <v>34006</v>
      </c>
      <c r="W50" s="28" t="s">
        <v>61</v>
      </c>
      <c r="X50" s="5">
        <v>33159</v>
      </c>
      <c r="Y50" s="28" t="s">
        <v>61</v>
      </c>
      <c r="Z50" s="5">
        <v>36635</v>
      </c>
      <c r="AA50" s="30" t="s">
        <v>61</v>
      </c>
      <c r="AB50" s="5">
        <v>39928</v>
      </c>
      <c r="AD50" s="26" t="s">
        <v>18</v>
      </c>
      <c r="AE50" s="9">
        <v>-3.0626780626780601</v>
      </c>
      <c r="AF50" s="28" t="s">
        <v>15</v>
      </c>
      <c r="AG50" s="9">
        <v>-1.48328408366649</v>
      </c>
      <c r="AH50" s="28" t="s">
        <v>10</v>
      </c>
      <c r="AI50" s="9">
        <v>-6.9400107024892463</v>
      </c>
      <c r="AJ50" s="28" t="s">
        <v>14</v>
      </c>
      <c r="AK50" s="10">
        <v>0.95986147881403383</v>
      </c>
      <c r="AL50" s="30" t="s">
        <v>0</v>
      </c>
      <c r="AM50" s="10">
        <v>-0.20452158531865905</v>
      </c>
      <c r="AN50" s="30" t="s">
        <v>1</v>
      </c>
      <c r="AO50" s="10">
        <v>1.5777874478866778</v>
      </c>
    </row>
    <row r="51" spans="2:41" ht="21" customHeight="1" x14ac:dyDescent="0.2">
      <c r="B51" s="7" t="s">
        <v>29</v>
      </c>
      <c r="C51" s="65"/>
      <c r="D51" s="4">
        <v>67370</v>
      </c>
      <c r="E51" s="8">
        <v>-0.78786540019144979</v>
      </c>
      <c r="F51" s="8"/>
      <c r="G51" s="4">
        <v>70058</v>
      </c>
      <c r="H51" s="8">
        <v>3.9899064865667242</v>
      </c>
      <c r="I51" s="8"/>
      <c r="J51" s="4">
        <v>67561</v>
      </c>
      <c r="K51" s="8">
        <v>-3.5641896714151073</v>
      </c>
      <c r="L51" s="8"/>
      <c r="M51" s="4">
        <v>70466</v>
      </c>
      <c r="N51" s="10">
        <v>4.2998179423039886</v>
      </c>
      <c r="O51" s="15"/>
      <c r="P51" s="4">
        <v>71556</v>
      </c>
      <c r="Q51" s="10">
        <v>1.5468452870888143</v>
      </c>
      <c r="S51" s="26" t="s">
        <v>29</v>
      </c>
      <c r="T51" s="4">
        <v>67370</v>
      </c>
      <c r="U51" s="28" t="s">
        <v>29</v>
      </c>
      <c r="V51" s="4">
        <v>70058</v>
      </c>
      <c r="W51" s="28" t="s">
        <v>29</v>
      </c>
      <c r="X51" s="4">
        <v>67561</v>
      </c>
      <c r="Y51" s="28" t="s">
        <v>29</v>
      </c>
      <c r="Z51" s="4">
        <v>70466</v>
      </c>
      <c r="AA51" s="30" t="s">
        <v>29</v>
      </c>
      <c r="AB51" s="4">
        <v>71556</v>
      </c>
      <c r="AD51" s="26" t="s">
        <v>29</v>
      </c>
      <c r="AE51" s="8">
        <v>-0.78786540019144979</v>
      </c>
      <c r="AF51" s="28" t="s">
        <v>18</v>
      </c>
      <c r="AG51" s="9">
        <v>-2.0667914958166449</v>
      </c>
      <c r="AH51" s="28" t="s">
        <v>29</v>
      </c>
      <c r="AI51" s="8">
        <v>-3.5641896714151073</v>
      </c>
      <c r="AJ51" s="28" t="s">
        <v>29</v>
      </c>
      <c r="AK51" s="10">
        <v>4.2998179423039886</v>
      </c>
      <c r="AL51" s="30" t="s">
        <v>29</v>
      </c>
      <c r="AM51" s="10">
        <v>1.5468452870888143</v>
      </c>
      <c r="AN51" s="30" t="s">
        <v>29</v>
      </c>
      <c r="AO51" s="10">
        <v>7.9292297018054541</v>
      </c>
    </row>
    <row r="52" spans="2:41" ht="15.9" customHeight="1" x14ac:dyDescent="0.2">
      <c r="Y52" s="29"/>
      <c r="AJ52" s="29"/>
    </row>
    <row r="53" spans="2:41" ht="15.9" customHeight="1" x14ac:dyDescent="0.2">
      <c r="B53" s="43"/>
      <c r="C53" s="53"/>
      <c r="D53" s="45"/>
      <c r="E53" s="45"/>
      <c r="F53" s="45"/>
      <c r="G53" s="45"/>
      <c r="H53" s="45"/>
      <c r="I53" s="45"/>
      <c r="J53" s="45"/>
    </row>
  </sheetData>
  <mergeCells count="42">
    <mergeCell ref="O4:Q4"/>
    <mergeCell ref="AL4:AM4"/>
    <mergeCell ref="B2:H2"/>
    <mergeCell ref="P2:Q2"/>
    <mergeCell ref="S2:V2"/>
    <mergeCell ref="AD2:AJ2"/>
    <mergeCell ref="P3:Q3"/>
    <mergeCell ref="B27:N27"/>
    <mergeCell ref="S27:Z27"/>
    <mergeCell ref="AD27:AK27"/>
    <mergeCell ref="S4:T4"/>
    <mergeCell ref="U4:V4"/>
    <mergeCell ref="W4:X4"/>
    <mergeCell ref="Y4:Z4"/>
    <mergeCell ref="AA4:AB4"/>
    <mergeCell ref="AD4:AE4"/>
    <mergeCell ref="C4:E4"/>
    <mergeCell ref="F4:H4"/>
    <mergeCell ref="I4:K4"/>
    <mergeCell ref="L4:N4"/>
    <mergeCell ref="AF4:AG4"/>
    <mergeCell ref="AH4:AI4"/>
    <mergeCell ref="AJ4:AK4"/>
    <mergeCell ref="B28:Q28"/>
    <mergeCell ref="S28:AB28"/>
    <mergeCell ref="AD28:AM28"/>
    <mergeCell ref="C30:E30"/>
    <mergeCell ref="F30:H30"/>
    <mergeCell ref="I30:K30"/>
    <mergeCell ref="L30:N30"/>
    <mergeCell ref="O30:Q30"/>
    <mergeCell ref="S30:T30"/>
    <mergeCell ref="U30:V30"/>
    <mergeCell ref="AJ30:AK30"/>
    <mergeCell ref="AL30:AM30"/>
    <mergeCell ref="AN30:AO30"/>
    <mergeCell ref="W30:X30"/>
    <mergeCell ref="Y30:Z30"/>
    <mergeCell ref="AA30:AB30"/>
    <mergeCell ref="AD30:AE30"/>
    <mergeCell ref="AF30:AG30"/>
    <mergeCell ref="AH30:AI30"/>
  </mergeCells>
  <phoneticPr fontId="1"/>
  <pageMargins left="0.82677165354330717" right="0.62992125984251968" top="0.74803149606299213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表1(1)(2)　市町別被保険者数の状況、伸率</vt:lpstr>
      <vt:lpstr>表2(1)(2)　市町別医療費の状況、伸率</vt:lpstr>
      <vt:lpstr>表3(1)(2)(3)　１人当たり医療費の状況、高い順、伸率</vt:lpstr>
      <vt:lpstr>表4(1)(2)　市町別保険料の状況(調定額、収納額、収納率)</vt:lpstr>
      <vt:lpstr>表5(1)(2)(3)　１人当たり保険料の状況、高い順、伸率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kouiki04</dc:creator>
  <cp:lastModifiedBy>kouiki20</cp:lastModifiedBy>
  <cp:lastPrinted>2019-05-21T04:36:46Z</cp:lastPrinted>
  <dcterms:created xsi:type="dcterms:W3CDTF">2015-01-27T08:52:08Z</dcterms:created>
  <dcterms:modified xsi:type="dcterms:W3CDTF">2019-05-21T04:52:36Z</dcterms:modified>
</cp:coreProperties>
</file>